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естр" sheetId="1" state="visible" r:id="rId1"/>
    <sheet name="Категории" sheetId="2" state="visible" r:id="rId2"/>
  </sheets>
  <definedNames>
    <definedName name="_xlnm.Print_Titles" localSheetId="0">'Реестр'!$9:$9</definedName>
    <definedName name="_xlnm.Print_Titles" localSheetId="1">'Категории'!$6:$6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A0641B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  <font>
      <name val="Calibri"/>
      <color rgb="00121214"/>
      <sz val="9.5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3" fontId="0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 wrapText="1"/>
    </xf>
    <xf numFmtId="164" fontId="0" fillId="4" borderId="2" applyAlignment="1" pivotButton="0" quotePrefix="0" xfId="0">
      <alignment horizontal="center" vertical="center"/>
    </xf>
    <xf numFmtId="3" fontId="0" fillId="4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left" vertical="center" wrapText="1"/>
    </xf>
    <xf numFmtId="0" fontId="8" fillId="0" borderId="3" pivotButton="0" quotePrefix="0" xfId="0"/>
    <xf numFmtId="3" fontId="8" fillId="0" borderId="3" applyAlignment="1" pivotButton="0" quotePrefix="0" xfId="0">
      <alignment horizontal="right"/>
    </xf>
    <xf numFmtId="0" fontId="9" fillId="4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 indent="1"/>
    </xf>
    <xf numFmtId="0" fontId="11" fillId="0" borderId="0" pivotButton="0" quotePrefix="0" xfId="0"/>
    <xf numFmtId="3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18" customWidth="1" min="4" max="4"/>
    <col width="16" customWidth="1" min="5" max="5"/>
    <col width="16" customWidth="1" min="6" max="6"/>
    <col width="12" customWidth="1" min="7" max="7"/>
    <col width="15" customWidth="1" min="8" max="8"/>
    <col width="14" customWidth="1" min="9" max="9"/>
    <col width="12" customWidth="1" min="10" max="10"/>
    <col width="15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ШАБЛОН</t>
        </is>
      </c>
    </row>
    <row r="2" ht="8" customHeight="1"/>
    <row r="3" ht="44" customHeight="1">
      <c r="A3" s="4" t="inlineStr">
        <is>
          <t>Реестр основных средств: инвентарный номер, место и последняя проверка</t>
        </is>
      </c>
    </row>
    <row r="4" ht="30" customHeight="1">
      <c r="A4" s="5" t="inlineStr">
        <is>
          <t>Одна единица имущества — одна строка. Инвентарный номер совпадает с номером на бирке (например, INV-000125) и никогда не используется повторно. Категория и состояние выбираются из списка. Строки, где с последней проверки прошло больше 365 дней, отмечаются «Просрочена».</t>
        </is>
      </c>
    </row>
    <row r="6" ht="20" customHeight="1">
      <c r="A6" s="6" t="inlineStr">
        <is>
          <t>Организация:</t>
        </is>
      </c>
      <c r="B6" s="7" t="n"/>
      <c r="C6" s="7" t="n"/>
      <c r="D6" s="7" t="n"/>
      <c r="E6" s="7" t="n"/>
      <c r="F6" s="6" t="inlineStr">
        <is>
          <t>Подразделение / здание:</t>
        </is>
      </c>
      <c r="G6" s="7" t="n"/>
      <c r="H6" s="7" t="n"/>
      <c r="I6" s="7" t="n"/>
      <c r="J6" s="7" t="n"/>
      <c r="K6" s="7" t="n"/>
    </row>
    <row r="7" ht="20" customHeight="1">
      <c r="A7" s="6" t="inlineStr">
        <is>
          <t>Владелец реестра:</t>
        </is>
      </c>
      <c r="B7" s="7" t="n"/>
      <c r="C7" s="7" t="n"/>
      <c r="D7" s="7" t="n"/>
      <c r="E7" s="7" t="n"/>
    </row>
    <row r="9" ht="34" customHeight="1">
      <c r="A9" s="8" t="inlineStr">
        <is>
          <t>№</t>
        </is>
      </c>
      <c r="B9" s="8" t="inlineStr">
        <is>
          <t>Инв. номер</t>
        </is>
      </c>
      <c r="C9" s="8" t="inlineStr">
        <is>
          <t>Наименование, модель</t>
        </is>
      </c>
      <c r="D9" s="8" t="inlineStr">
        <is>
          <t>Категория</t>
        </is>
      </c>
      <c r="E9" s="8" t="inlineStr">
        <is>
          <t>Местонахождение</t>
        </is>
      </c>
      <c r="F9" s="8" t="inlineStr">
        <is>
          <t>Ответственный</t>
        </is>
      </c>
      <c r="G9" s="8" t="inlineStr">
        <is>
          <t>Дата покупки</t>
        </is>
      </c>
      <c r="H9" s="8" t="inlineStr">
        <is>
          <t>Стоимость, сум</t>
        </is>
      </c>
      <c r="I9" s="8" t="inlineStr">
        <is>
          <t>Состояние</t>
        </is>
      </c>
      <c r="J9" s="8" t="inlineStr">
        <is>
          <t>Последняя проверка</t>
        </is>
      </c>
      <c r="K9" s="8" t="inlineStr">
        <is>
          <t>Срок проверки</t>
        </is>
      </c>
    </row>
    <row r="10" ht="18" customHeight="1">
      <c r="A10" s="9" t="n">
        <v>1</v>
      </c>
      <c r="B10" s="10" t="n"/>
      <c r="C10" s="10" t="n"/>
      <c r="D10" s="11" t="n"/>
      <c r="E10" s="10" t="n"/>
      <c r="F10" s="10" t="n"/>
      <c r="G10" s="12" t="n"/>
      <c r="H10" s="13" t="n"/>
      <c r="I10" s="11" t="n"/>
      <c r="J10" s="12" t="n"/>
      <c r="K10" s="14">
        <f>IF(B10="","",IF(J10="","Не проверялось",IF(TODAY()-J10&gt;365,"Просрочена","В срок")))</f>
        <v/>
      </c>
    </row>
    <row r="11" ht="18" customHeight="1">
      <c r="A11" s="15" t="n">
        <v>2</v>
      </c>
      <c r="B11" s="16" t="n"/>
      <c r="C11" s="16" t="n"/>
      <c r="D11" s="17" t="n"/>
      <c r="E11" s="16" t="n"/>
      <c r="F11" s="16" t="n"/>
      <c r="G11" s="18" t="n"/>
      <c r="H11" s="19" t="n"/>
      <c r="I11" s="17" t="n"/>
      <c r="J11" s="18" t="n"/>
      <c r="K11" s="20">
        <f>IF(B11="","",IF(J11="","Не проверялось",IF(TODAY()-J11&gt;365,"Просрочена","В срок")))</f>
        <v/>
      </c>
    </row>
    <row r="12" ht="18" customHeight="1">
      <c r="A12" s="9" t="n">
        <v>3</v>
      </c>
      <c r="B12" s="10" t="n"/>
      <c r="C12" s="10" t="n"/>
      <c r="D12" s="11" t="n"/>
      <c r="E12" s="10" t="n"/>
      <c r="F12" s="10" t="n"/>
      <c r="G12" s="12" t="n"/>
      <c r="H12" s="13" t="n"/>
      <c r="I12" s="11" t="n"/>
      <c r="J12" s="12" t="n"/>
      <c r="K12" s="14">
        <f>IF(B12="","",IF(J12="","Не проверялось",IF(TODAY()-J12&gt;365,"Просрочена","В срок")))</f>
        <v/>
      </c>
    </row>
    <row r="13" ht="18" customHeight="1">
      <c r="A13" s="15" t="n">
        <v>4</v>
      </c>
      <c r="B13" s="16" t="n"/>
      <c r="C13" s="16" t="n"/>
      <c r="D13" s="17" t="n"/>
      <c r="E13" s="16" t="n"/>
      <c r="F13" s="16" t="n"/>
      <c r="G13" s="18" t="n"/>
      <c r="H13" s="19" t="n"/>
      <c r="I13" s="17" t="n"/>
      <c r="J13" s="18" t="n"/>
      <c r="K13" s="20">
        <f>IF(B13="","",IF(J13="","Не проверялось",IF(TODAY()-J13&gt;365,"Просрочена","В срок")))</f>
        <v/>
      </c>
    </row>
    <row r="14" ht="18" customHeight="1">
      <c r="A14" s="9" t="n">
        <v>5</v>
      </c>
      <c r="B14" s="10" t="n"/>
      <c r="C14" s="10" t="n"/>
      <c r="D14" s="11" t="n"/>
      <c r="E14" s="10" t="n"/>
      <c r="F14" s="10" t="n"/>
      <c r="G14" s="12" t="n"/>
      <c r="H14" s="13" t="n"/>
      <c r="I14" s="11" t="n"/>
      <c r="J14" s="12" t="n"/>
      <c r="K14" s="14">
        <f>IF(B14="","",IF(J14="","Не проверялось",IF(TODAY()-J14&gt;365,"Просрочена","В срок")))</f>
        <v/>
      </c>
    </row>
    <row r="15" ht="18" customHeight="1">
      <c r="A15" s="15" t="n">
        <v>6</v>
      </c>
      <c r="B15" s="16" t="n"/>
      <c r="C15" s="16" t="n"/>
      <c r="D15" s="17" t="n"/>
      <c r="E15" s="16" t="n"/>
      <c r="F15" s="16" t="n"/>
      <c r="G15" s="18" t="n"/>
      <c r="H15" s="19" t="n"/>
      <c r="I15" s="17" t="n"/>
      <c r="J15" s="18" t="n"/>
      <c r="K15" s="20">
        <f>IF(B15="","",IF(J15="","Не проверялось",IF(TODAY()-J15&gt;365,"Просрочена","В срок")))</f>
        <v/>
      </c>
    </row>
    <row r="16" ht="18" customHeight="1">
      <c r="A16" s="9" t="n">
        <v>7</v>
      </c>
      <c r="B16" s="10" t="n"/>
      <c r="C16" s="10" t="n"/>
      <c r="D16" s="11" t="n"/>
      <c r="E16" s="10" t="n"/>
      <c r="F16" s="10" t="n"/>
      <c r="G16" s="12" t="n"/>
      <c r="H16" s="13" t="n"/>
      <c r="I16" s="11" t="n"/>
      <c r="J16" s="12" t="n"/>
      <c r="K16" s="14">
        <f>IF(B16="","",IF(J16="","Не проверялось",IF(TODAY()-J16&gt;365,"Просрочена","В срок")))</f>
        <v/>
      </c>
    </row>
    <row r="17" ht="18" customHeight="1">
      <c r="A17" s="15" t="n">
        <v>8</v>
      </c>
      <c r="B17" s="16" t="n"/>
      <c r="C17" s="16" t="n"/>
      <c r="D17" s="17" t="n"/>
      <c r="E17" s="16" t="n"/>
      <c r="F17" s="16" t="n"/>
      <c r="G17" s="18" t="n"/>
      <c r="H17" s="19" t="n"/>
      <c r="I17" s="17" t="n"/>
      <c r="J17" s="18" t="n"/>
      <c r="K17" s="20">
        <f>IF(B17="","",IF(J17="","Не проверялось",IF(TODAY()-J17&gt;365,"Просрочена","В срок")))</f>
        <v/>
      </c>
    </row>
    <row r="18" ht="18" customHeight="1">
      <c r="A18" s="9" t="n">
        <v>9</v>
      </c>
      <c r="B18" s="10" t="n"/>
      <c r="C18" s="10" t="n"/>
      <c r="D18" s="11" t="n"/>
      <c r="E18" s="10" t="n"/>
      <c r="F18" s="10" t="n"/>
      <c r="G18" s="12" t="n"/>
      <c r="H18" s="13" t="n"/>
      <c r="I18" s="11" t="n"/>
      <c r="J18" s="12" t="n"/>
      <c r="K18" s="14">
        <f>IF(B18="","",IF(J18="","Не проверялось",IF(TODAY()-J18&gt;365,"Просрочена","В срок")))</f>
        <v/>
      </c>
    </row>
    <row r="19" ht="18" customHeight="1">
      <c r="A19" s="15" t="n">
        <v>10</v>
      </c>
      <c r="B19" s="16" t="n"/>
      <c r="C19" s="16" t="n"/>
      <c r="D19" s="17" t="n"/>
      <c r="E19" s="16" t="n"/>
      <c r="F19" s="16" t="n"/>
      <c r="G19" s="18" t="n"/>
      <c r="H19" s="19" t="n"/>
      <c r="I19" s="17" t="n"/>
      <c r="J19" s="18" t="n"/>
      <c r="K19" s="20">
        <f>IF(B19="","",IF(J19="","Не проверялось",IF(TODAY()-J19&gt;365,"Просрочена","В срок")))</f>
        <v/>
      </c>
    </row>
    <row r="20" ht="18" customHeight="1">
      <c r="A20" s="9" t="n">
        <v>11</v>
      </c>
      <c r="B20" s="10" t="n"/>
      <c r="C20" s="10" t="n"/>
      <c r="D20" s="11" t="n"/>
      <c r="E20" s="10" t="n"/>
      <c r="F20" s="10" t="n"/>
      <c r="G20" s="12" t="n"/>
      <c r="H20" s="13" t="n"/>
      <c r="I20" s="11" t="n"/>
      <c r="J20" s="12" t="n"/>
      <c r="K20" s="14">
        <f>IF(B20="","",IF(J20="","Не проверялось",IF(TODAY()-J20&gt;365,"Просрочена","В срок")))</f>
        <v/>
      </c>
    </row>
    <row r="21" ht="18" customHeight="1">
      <c r="A21" s="15" t="n">
        <v>12</v>
      </c>
      <c r="B21" s="16" t="n"/>
      <c r="C21" s="16" t="n"/>
      <c r="D21" s="17" t="n"/>
      <c r="E21" s="16" t="n"/>
      <c r="F21" s="16" t="n"/>
      <c r="G21" s="18" t="n"/>
      <c r="H21" s="19" t="n"/>
      <c r="I21" s="17" t="n"/>
      <c r="J21" s="18" t="n"/>
      <c r="K21" s="20">
        <f>IF(B21="","",IF(J21="","Не проверялось",IF(TODAY()-J21&gt;365,"Просрочена","В срок")))</f>
        <v/>
      </c>
    </row>
    <row r="22" ht="18" customHeight="1">
      <c r="A22" s="9" t="n">
        <v>13</v>
      </c>
      <c r="B22" s="10" t="n"/>
      <c r="C22" s="10" t="n"/>
      <c r="D22" s="11" t="n"/>
      <c r="E22" s="10" t="n"/>
      <c r="F22" s="10" t="n"/>
      <c r="G22" s="12" t="n"/>
      <c r="H22" s="13" t="n"/>
      <c r="I22" s="11" t="n"/>
      <c r="J22" s="12" t="n"/>
      <c r="K22" s="14">
        <f>IF(B22="","",IF(J22="","Не проверялось",IF(TODAY()-J22&gt;365,"Просрочена","В срок")))</f>
        <v/>
      </c>
    </row>
    <row r="23" ht="18" customHeight="1">
      <c r="A23" s="15" t="n">
        <v>14</v>
      </c>
      <c r="B23" s="16" t="n"/>
      <c r="C23" s="16" t="n"/>
      <c r="D23" s="17" t="n"/>
      <c r="E23" s="16" t="n"/>
      <c r="F23" s="16" t="n"/>
      <c r="G23" s="18" t="n"/>
      <c r="H23" s="19" t="n"/>
      <c r="I23" s="17" t="n"/>
      <c r="J23" s="18" t="n"/>
      <c r="K23" s="20">
        <f>IF(B23="","",IF(J23="","Не проверялось",IF(TODAY()-J23&gt;365,"Просрочена","В срок")))</f>
        <v/>
      </c>
    </row>
    <row r="24" ht="18" customHeight="1">
      <c r="A24" s="9" t="n">
        <v>15</v>
      </c>
      <c r="B24" s="10" t="n"/>
      <c r="C24" s="10" t="n"/>
      <c r="D24" s="11" t="n"/>
      <c r="E24" s="10" t="n"/>
      <c r="F24" s="10" t="n"/>
      <c r="G24" s="12" t="n"/>
      <c r="H24" s="13" t="n"/>
      <c r="I24" s="11" t="n"/>
      <c r="J24" s="12" t="n"/>
      <c r="K24" s="14">
        <f>IF(B24="","",IF(J24="","Не проверялось",IF(TODAY()-J24&gt;365,"Просрочена","В срок")))</f>
        <v/>
      </c>
    </row>
    <row r="25" ht="18" customHeight="1">
      <c r="A25" s="15" t="n">
        <v>16</v>
      </c>
      <c r="B25" s="16" t="n"/>
      <c r="C25" s="16" t="n"/>
      <c r="D25" s="17" t="n"/>
      <c r="E25" s="16" t="n"/>
      <c r="F25" s="16" t="n"/>
      <c r="G25" s="18" t="n"/>
      <c r="H25" s="19" t="n"/>
      <c r="I25" s="17" t="n"/>
      <c r="J25" s="18" t="n"/>
      <c r="K25" s="20">
        <f>IF(B25="","",IF(J25="","Не проверялось",IF(TODAY()-J25&gt;365,"Просрочена","В срок")))</f>
        <v/>
      </c>
    </row>
    <row r="26" ht="18" customHeight="1">
      <c r="A26" s="9" t="n">
        <v>17</v>
      </c>
      <c r="B26" s="10" t="n"/>
      <c r="C26" s="10" t="n"/>
      <c r="D26" s="11" t="n"/>
      <c r="E26" s="10" t="n"/>
      <c r="F26" s="10" t="n"/>
      <c r="G26" s="12" t="n"/>
      <c r="H26" s="13" t="n"/>
      <c r="I26" s="11" t="n"/>
      <c r="J26" s="12" t="n"/>
      <c r="K26" s="14">
        <f>IF(B26="","",IF(J26="","Не проверялось",IF(TODAY()-J26&gt;365,"Просрочена","В срок")))</f>
        <v/>
      </c>
    </row>
    <row r="27" ht="18" customHeight="1">
      <c r="A27" s="15" t="n">
        <v>18</v>
      </c>
      <c r="B27" s="16" t="n"/>
      <c r="C27" s="16" t="n"/>
      <c r="D27" s="17" t="n"/>
      <c r="E27" s="16" t="n"/>
      <c r="F27" s="16" t="n"/>
      <c r="G27" s="18" t="n"/>
      <c r="H27" s="19" t="n"/>
      <c r="I27" s="17" t="n"/>
      <c r="J27" s="18" t="n"/>
      <c r="K27" s="20">
        <f>IF(B27="","",IF(J27="","Не проверялось",IF(TODAY()-J27&gt;365,"Просрочена","В срок")))</f>
        <v/>
      </c>
    </row>
    <row r="28" ht="18" customHeight="1">
      <c r="A28" s="9" t="n">
        <v>19</v>
      </c>
      <c r="B28" s="10" t="n"/>
      <c r="C28" s="10" t="n"/>
      <c r="D28" s="11" t="n"/>
      <c r="E28" s="10" t="n"/>
      <c r="F28" s="10" t="n"/>
      <c r="G28" s="12" t="n"/>
      <c r="H28" s="13" t="n"/>
      <c r="I28" s="11" t="n"/>
      <c r="J28" s="12" t="n"/>
      <c r="K28" s="14">
        <f>IF(B28="","",IF(J28="","Не проверялось",IF(TODAY()-J28&gt;365,"Просрочена","В срок")))</f>
        <v/>
      </c>
    </row>
    <row r="29" ht="18" customHeight="1">
      <c r="A29" s="15" t="n">
        <v>20</v>
      </c>
      <c r="B29" s="16" t="n"/>
      <c r="C29" s="16" t="n"/>
      <c r="D29" s="17" t="n"/>
      <c r="E29" s="16" t="n"/>
      <c r="F29" s="16" t="n"/>
      <c r="G29" s="18" t="n"/>
      <c r="H29" s="19" t="n"/>
      <c r="I29" s="17" t="n"/>
      <c r="J29" s="18" t="n"/>
      <c r="K29" s="20">
        <f>IF(B29="","",IF(J29="","Не проверялось",IF(TODAY()-J29&gt;365,"Просрочена","В срок")))</f>
        <v/>
      </c>
    </row>
    <row r="30" ht="18" customHeight="1">
      <c r="A30" s="9" t="n">
        <v>21</v>
      </c>
      <c r="B30" s="10" t="n"/>
      <c r="C30" s="10" t="n"/>
      <c r="D30" s="11" t="n"/>
      <c r="E30" s="10" t="n"/>
      <c r="F30" s="10" t="n"/>
      <c r="G30" s="12" t="n"/>
      <c r="H30" s="13" t="n"/>
      <c r="I30" s="11" t="n"/>
      <c r="J30" s="12" t="n"/>
      <c r="K30" s="14">
        <f>IF(B30="","",IF(J30="","Не проверялось",IF(TODAY()-J30&gt;365,"Просрочена","В срок")))</f>
        <v/>
      </c>
    </row>
    <row r="31" ht="18" customHeight="1">
      <c r="A31" s="15" t="n">
        <v>22</v>
      </c>
      <c r="B31" s="16" t="n"/>
      <c r="C31" s="16" t="n"/>
      <c r="D31" s="17" t="n"/>
      <c r="E31" s="16" t="n"/>
      <c r="F31" s="16" t="n"/>
      <c r="G31" s="18" t="n"/>
      <c r="H31" s="19" t="n"/>
      <c r="I31" s="17" t="n"/>
      <c r="J31" s="18" t="n"/>
      <c r="K31" s="20">
        <f>IF(B31="","",IF(J31="","Не проверялось",IF(TODAY()-J31&gt;365,"Просрочена","В срок")))</f>
        <v/>
      </c>
    </row>
    <row r="32" ht="18" customHeight="1">
      <c r="A32" s="9" t="n">
        <v>23</v>
      </c>
      <c r="B32" s="10" t="n"/>
      <c r="C32" s="10" t="n"/>
      <c r="D32" s="11" t="n"/>
      <c r="E32" s="10" t="n"/>
      <c r="F32" s="10" t="n"/>
      <c r="G32" s="12" t="n"/>
      <c r="H32" s="13" t="n"/>
      <c r="I32" s="11" t="n"/>
      <c r="J32" s="12" t="n"/>
      <c r="K32" s="14">
        <f>IF(B32="","",IF(J32="","Не проверялось",IF(TODAY()-J32&gt;365,"Просрочена","В срок")))</f>
        <v/>
      </c>
    </row>
    <row r="33" ht="18" customHeight="1">
      <c r="A33" s="15" t="n">
        <v>24</v>
      </c>
      <c r="B33" s="16" t="n"/>
      <c r="C33" s="16" t="n"/>
      <c r="D33" s="17" t="n"/>
      <c r="E33" s="16" t="n"/>
      <c r="F33" s="16" t="n"/>
      <c r="G33" s="18" t="n"/>
      <c r="H33" s="19" t="n"/>
      <c r="I33" s="17" t="n"/>
      <c r="J33" s="18" t="n"/>
      <c r="K33" s="20">
        <f>IF(B33="","",IF(J33="","Не проверялось",IF(TODAY()-J33&gt;365,"Просрочена","В срок")))</f>
        <v/>
      </c>
    </row>
    <row r="34" ht="18" customHeight="1">
      <c r="A34" s="9" t="n">
        <v>25</v>
      </c>
      <c r="B34" s="10" t="n"/>
      <c r="C34" s="10" t="n"/>
      <c r="D34" s="11" t="n"/>
      <c r="E34" s="10" t="n"/>
      <c r="F34" s="10" t="n"/>
      <c r="G34" s="12" t="n"/>
      <c r="H34" s="13" t="n"/>
      <c r="I34" s="11" t="n"/>
      <c r="J34" s="12" t="n"/>
      <c r="K34" s="14">
        <f>IF(B34="","",IF(J34="","Не проверялось",IF(TODAY()-J34&gt;365,"Просрочена","В срок")))</f>
        <v/>
      </c>
    </row>
    <row r="35" ht="18" customHeight="1">
      <c r="A35" s="15" t="n">
        <v>26</v>
      </c>
      <c r="B35" s="16" t="n"/>
      <c r="C35" s="16" t="n"/>
      <c r="D35" s="17" t="n"/>
      <c r="E35" s="16" t="n"/>
      <c r="F35" s="16" t="n"/>
      <c r="G35" s="18" t="n"/>
      <c r="H35" s="19" t="n"/>
      <c r="I35" s="17" t="n"/>
      <c r="J35" s="18" t="n"/>
      <c r="K35" s="20">
        <f>IF(B35="","",IF(J35="","Не проверялось",IF(TODAY()-J35&gt;365,"Просрочена","В срок")))</f>
        <v/>
      </c>
    </row>
    <row r="36" ht="18" customHeight="1">
      <c r="A36" s="9" t="n">
        <v>27</v>
      </c>
      <c r="B36" s="10" t="n"/>
      <c r="C36" s="10" t="n"/>
      <c r="D36" s="11" t="n"/>
      <c r="E36" s="10" t="n"/>
      <c r="F36" s="10" t="n"/>
      <c r="G36" s="12" t="n"/>
      <c r="H36" s="13" t="n"/>
      <c r="I36" s="11" t="n"/>
      <c r="J36" s="12" t="n"/>
      <c r="K36" s="14">
        <f>IF(B36="","",IF(J36="","Не проверялось",IF(TODAY()-J36&gt;365,"Просрочена","В срок")))</f>
        <v/>
      </c>
    </row>
    <row r="37" ht="18" customHeight="1">
      <c r="A37" s="15" t="n">
        <v>28</v>
      </c>
      <c r="B37" s="16" t="n"/>
      <c r="C37" s="16" t="n"/>
      <c r="D37" s="17" t="n"/>
      <c r="E37" s="16" t="n"/>
      <c r="F37" s="16" t="n"/>
      <c r="G37" s="18" t="n"/>
      <c r="H37" s="19" t="n"/>
      <c r="I37" s="17" t="n"/>
      <c r="J37" s="18" t="n"/>
      <c r="K37" s="20">
        <f>IF(B37="","",IF(J37="","Не проверялось",IF(TODAY()-J37&gt;365,"Просрочена","В срок")))</f>
        <v/>
      </c>
    </row>
    <row r="38" ht="18" customHeight="1">
      <c r="A38" s="9" t="n">
        <v>29</v>
      </c>
      <c r="B38" s="10" t="n"/>
      <c r="C38" s="10" t="n"/>
      <c r="D38" s="11" t="n"/>
      <c r="E38" s="10" t="n"/>
      <c r="F38" s="10" t="n"/>
      <c r="G38" s="12" t="n"/>
      <c r="H38" s="13" t="n"/>
      <c r="I38" s="11" t="n"/>
      <c r="J38" s="12" t="n"/>
      <c r="K38" s="14">
        <f>IF(B38="","",IF(J38="","Не проверялось",IF(TODAY()-J38&gt;365,"Просрочена","В срок")))</f>
        <v/>
      </c>
    </row>
    <row r="39" ht="18" customHeight="1">
      <c r="A39" s="15" t="n">
        <v>30</v>
      </c>
      <c r="B39" s="16" t="n"/>
      <c r="C39" s="16" t="n"/>
      <c r="D39" s="17" t="n"/>
      <c r="E39" s="16" t="n"/>
      <c r="F39" s="16" t="n"/>
      <c r="G39" s="18" t="n"/>
      <c r="H39" s="19" t="n"/>
      <c r="I39" s="17" t="n"/>
      <c r="J39" s="18" t="n"/>
      <c r="K39" s="20">
        <f>IF(B39="","",IF(J39="","Не проверялось",IF(TODAY()-J39&gt;365,"Просрочена","В срок")))</f>
        <v/>
      </c>
    </row>
    <row r="40" ht="18" customHeight="1">
      <c r="A40" s="9" t="n">
        <v>31</v>
      </c>
      <c r="B40" s="10" t="n"/>
      <c r="C40" s="10" t="n"/>
      <c r="D40" s="11" t="n"/>
      <c r="E40" s="10" t="n"/>
      <c r="F40" s="10" t="n"/>
      <c r="G40" s="12" t="n"/>
      <c r="H40" s="13" t="n"/>
      <c r="I40" s="11" t="n"/>
      <c r="J40" s="12" t="n"/>
      <c r="K40" s="14">
        <f>IF(B40="","",IF(J40="","Не проверялось",IF(TODAY()-J40&gt;365,"Просрочена","В срок")))</f>
        <v/>
      </c>
    </row>
    <row r="41" ht="18" customHeight="1">
      <c r="A41" s="15" t="n">
        <v>32</v>
      </c>
      <c r="B41" s="16" t="n"/>
      <c r="C41" s="16" t="n"/>
      <c r="D41" s="17" t="n"/>
      <c r="E41" s="16" t="n"/>
      <c r="F41" s="16" t="n"/>
      <c r="G41" s="18" t="n"/>
      <c r="H41" s="19" t="n"/>
      <c r="I41" s="17" t="n"/>
      <c r="J41" s="18" t="n"/>
      <c r="K41" s="20">
        <f>IF(B41="","",IF(J41="","Не проверялось",IF(TODAY()-J41&gt;365,"Просрочена","В срок")))</f>
        <v/>
      </c>
    </row>
    <row r="42" ht="18" customHeight="1">
      <c r="A42" s="9" t="n">
        <v>33</v>
      </c>
      <c r="B42" s="10" t="n"/>
      <c r="C42" s="10" t="n"/>
      <c r="D42" s="11" t="n"/>
      <c r="E42" s="10" t="n"/>
      <c r="F42" s="10" t="n"/>
      <c r="G42" s="12" t="n"/>
      <c r="H42" s="13" t="n"/>
      <c r="I42" s="11" t="n"/>
      <c r="J42" s="12" t="n"/>
      <c r="K42" s="14">
        <f>IF(B42="","",IF(J42="","Не проверялось",IF(TODAY()-J42&gt;365,"Просрочена","В срок")))</f>
        <v/>
      </c>
    </row>
    <row r="43" ht="18" customHeight="1">
      <c r="A43" s="15" t="n">
        <v>34</v>
      </c>
      <c r="B43" s="16" t="n"/>
      <c r="C43" s="16" t="n"/>
      <c r="D43" s="17" t="n"/>
      <c r="E43" s="16" t="n"/>
      <c r="F43" s="16" t="n"/>
      <c r="G43" s="18" t="n"/>
      <c r="H43" s="19" t="n"/>
      <c r="I43" s="17" t="n"/>
      <c r="J43" s="18" t="n"/>
      <c r="K43" s="20">
        <f>IF(B43="","",IF(J43="","Не проверялось",IF(TODAY()-J43&gt;365,"Просрочена","В срок")))</f>
        <v/>
      </c>
    </row>
    <row r="44" ht="18" customHeight="1">
      <c r="A44" s="9" t="n">
        <v>35</v>
      </c>
      <c r="B44" s="10" t="n"/>
      <c r="C44" s="10" t="n"/>
      <c r="D44" s="11" t="n"/>
      <c r="E44" s="10" t="n"/>
      <c r="F44" s="10" t="n"/>
      <c r="G44" s="12" t="n"/>
      <c r="H44" s="13" t="n"/>
      <c r="I44" s="11" t="n"/>
      <c r="J44" s="12" t="n"/>
      <c r="K44" s="14">
        <f>IF(B44="","",IF(J44="","Не проверялось",IF(TODAY()-J44&gt;365,"Просрочена","В срок")))</f>
        <v/>
      </c>
    </row>
    <row r="45" ht="18" customHeight="1">
      <c r="A45" s="15" t="n">
        <v>36</v>
      </c>
      <c r="B45" s="16" t="n"/>
      <c r="C45" s="16" t="n"/>
      <c r="D45" s="17" t="n"/>
      <c r="E45" s="16" t="n"/>
      <c r="F45" s="16" t="n"/>
      <c r="G45" s="18" t="n"/>
      <c r="H45" s="19" t="n"/>
      <c r="I45" s="17" t="n"/>
      <c r="J45" s="18" t="n"/>
      <c r="K45" s="20">
        <f>IF(B45="","",IF(J45="","Не проверялось",IF(TODAY()-J45&gt;365,"Просрочена","В срок")))</f>
        <v/>
      </c>
    </row>
    <row r="46" ht="18" customHeight="1">
      <c r="A46" s="9" t="n">
        <v>37</v>
      </c>
      <c r="B46" s="10" t="n"/>
      <c r="C46" s="10" t="n"/>
      <c r="D46" s="11" t="n"/>
      <c r="E46" s="10" t="n"/>
      <c r="F46" s="10" t="n"/>
      <c r="G46" s="12" t="n"/>
      <c r="H46" s="13" t="n"/>
      <c r="I46" s="11" t="n"/>
      <c r="J46" s="12" t="n"/>
      <c r="K46" s="14">
        <f>IF(B46="","",IF(J46="","Не проверялось",IF(TODAY()-J46&gt;365,"Просрочена","В срок")))</f>
        <v/>
      </c>
    </row>
    <row r="47" ht="18" customHeight="1">
      <c r="A47" s="15" t="n">
        <v>38</v>
      </c>
      <c r="B47" s="16" t="n"/>
      <c r="C47" s="16" t="n"/>
      <c r="D47" s="17" t="n"/>
      <c r="E47" s="16" t="n"/>
      <c r="F47" s="16" t="n"/>
      <c r="G47" s="18" t="n"/>
      <c r="H47" s="19" t="n"/>
      <c r="I47" s="17" t="n"/>
      <c r="J47" s="18" t="n"/>
      <c r="K47" s="20">
        <f>IF(B47="","",IF(J47="","Не проверялось",IF(TODAY()-J47&gt;365,"Просрочена","В срок")))</f>
        <v/>
      </c>
    </row>
    <row r="48" ht="18" customHeight="1">
      <c r="A48" s="9" t="n">
        <v>39</v>
      </c>
      <c r="B48" s="10" t="n"/>
      <c r="C48" s="10" t="n"/>
      <c r="D48" s="11" t="n"/>
      <c r="E48" s="10" t="n"/>
      <c r="F48" s="10" t="n"/>
      <c r="G48" s="12" t="n"/>
      <c r="H48" s="13" t="n"/>
      <c r="I48" s="11" t="n"/>
      <c r="J48" s="12" t="n"/>
      <c r="K48" s="14">
        <f>IF(B48="","",IF(J48="","Не проверялось",IF(TODAY()-J48&gt;365,"Просрочена","В срок")))</f>
        <v/>
      </c>
    </row>
    <row r="49" ht="18" customHeight="1">
      <c r="A49" s="15" t="n">
        <v>40</v>
      </c>
      <c r="B49" s="16" t="n"/>
      <c r="C49" s="16" t="n"/>
      <c r="D49" s="17" t="n"/>
      <c r="E49" s="16" t="n"/>
      <c r="F49" s="16" t="n"/>
      <c r="G49" s="18" t="n"/>
      <c r="H49" s="19" t="n"/>
      <c r="I49" s="17" t="n"/>
      <c r="J49" s="18" t="n"/>
      <c r="K49" s="20">
        <f>IF(B49="","",IF(J49="","Не проверялось",IF(TODAY()-J49&gt;365,"Просрочена","В срок")))</f>
        <v/>
      </c>
    </row>
    <row r="50" ht="18" customHeight="1">
      <c r="A50" s="9" t="n">
        <v>41</v>
      </c>
      <c r="B50" s="10" t="n"/>
      <c r="C50" s="10" t="n"/>
      <c r="D50" s="11" t="n"/>
      <c r="E50" s="10" t="n"/>
      <c r="F50" s="10" t="n"/>
      <c r="G50" s="12" t="n"/>
      <c r="H50" s="13" t="n"/>
      <c r="I50" s="11" t="n"/>
      <c r="J50" s="12" t="n"/>
      <c r="K50" s="14">
        <f>IF(B50="","",IF(J50="","Не проверялось",IF(TODAY()-J50&gt;365,"Просрочена","В срок")))</f>
        <v/>
      </c>
    </row>
    <row r="51" ht="18" customHeight="1">
      <c r="A51" s="15" t="n">
        <v>42</v>
      </c>
      <c r="B51" s="16" t="n"/>
      <c r="C51" s="16" t="n"/>
      <c r="D51" s="17" t="n"/>
      <c r="E51" s="16" t="n"/>
      <c r="F51" s="16" t="n"/>
      <c r="G51" s="18" t="n"/>
      <c r="H51" s="19" t="n"/>
      <c r="I51" s="17" t="n"/>
      <c r="J51" s="18" t="n"/>
      <c r="K51" s="20">
        <f>IF(B51="","",IF(J51="","Не проверялось",IF(TODAY()-J51&gt;365,"Просрочена","В срок")))</f>
        <v/>
      </c>
    </row>
    <row r="52" ht="18" customHeight="1">
      <c r="A52" s="9" t="n">
        <v>43</v>
      </c>
      <c r="B52" s="10" t="n"/>
      <c r="C52" s="10" t="n"/>
      <c r="D52" s="11" t="n"/>
      <c r="E52" s="10" t="n"/>
      <c r="F52" s="10" t="n"/>
      <c r="G52" s="12" t="n"/>
      <c r="H52" s="13" t="n"/>
      <c r="I52" s="11" t="n"/>
      <c r="J52" s="12" t="n"/>
      <c r="K52" s="14">
        <f>IF(B52="","",IF(J52="","Не проверялось",IF(TODAY()-J52&gt;365,"Просрочена","В срок")))</f>
        <v/>
      </c>
    </row>
    <row r="53" ht="18" customHeight="1">
      <c r="A53" s="15" t="n">
        <v>44</v>
      </c>
      <c r="B53" s="16" t="n"/>
      <c r="C53" s="16" t="n"/>
      <c r="D53" s="17" t="n"/>
      <c r="E53" s="16" t="n"/>
      <c r="F53" s="16" t="n"/>
      <c r="G53" s="18" t="n"/>
      <c r="H53" s="19" t="n"/>
      <c r="I53" s="17" t="n"/>
      <c r="J53" s="18" t="n"/>
      <c r="K53" s="20">
        <f>IF(B53="","",IF(J53="","Не проверялось",IF(TODAY()-J53&gt;365,"Просрочена","В срок")))</f>
        <v/>
      </c>
    </row>
    <row r="54" ht="18" customHeight="1">
      <c r="A54" s="9" t="n">
        <v>45</v>
      </c>
      <c r="B54" s="10" t="n"/>
      <c r="C54" s="10" t="n"/>
      <c r="D54" s="11" t="n"/>
      <c r="E54" s="10" t="n"/>
      <c r="F54" s="10" t="n"/>
      <c r="G54" s="12" t="n"/>
      <c r="H54" s="13" t="n"/>
      <c r="I54" s="11" t="n"/>
      <c r="J54" s="12" t="n"/>
      <c r="K54" s="14">
        <f>IF(B54="","",IF(J54="","Не проверялось",IF(TODAY()-J54&gt;365,"Просрочена","В срок")))</f>
        <v/>
      </c>
    </row>
    <row r="55" ht="18" customHeight="1">
      <c r="A55" s="15" t="n">
        <v>46</v>
      </c>
      <c r="B55" s="16" t="n"/>
      <c r="C55" s="16" t="n"/>
      <c r="D55" s="17" t="n"/>
      <c r="E55" s="16" t="n"/>
      <c r="F55" s="16" t="n"/>
      <c r="G55" s="18" t="n"/>
      <c r="H55" s="19" t="n"/>
      <c r="I55" s="17" t="n"/>
      <c r="J55" s="18" t="n"/>
      <c r="K55" s="20">
        <f>IF(B55="","",IF(J55="","Не проверялось",IF(TODAY()-J55&gt;365,"Просрочена","В срок")))</f>
        <v/>
      </c>
    </row>
    <row r="56" ht="18" customHeight="1">
      <c r="A56" s="9" t="n">
        <v>47</v>
      </c>
      <c r="B56" s="10" t="n"/>
      <c r="C56" s="10" t="n"/>
      <c r="D56" s="11" t="n"/>
      <c r="E56" s="10" t="n"/>
      <c r="F56" s="10" t="n"/>
      <c r="G56" s="12" t="n"/>
      <c r="H56" s="13" t="n"/>
      <c r="I56" s="11" t="n"/>
      <c r="J56" s="12" t="n"/>
      <c r="K56" s="14">
        <f>IF(B56="","",IF(J56="","Не проверялось",IF(TODAY()-J56&gt;365,"Просрочена","В срок")))</f>
        <v/>
      </c>
    </row>
    <row r="57" ht="18" customHeight="1">
      <c r="A57" s="15" t="n">
        <v>48</v>
      </c>
      <c r="B57" s="16" t="n"/>
      <c r="C57" s="16" t="n"/>
      <c r="D57" s="17" t="n"/>
      <c r="E57" s="16" t="n"/>
      <c r="F57" s="16" t="n"/>
      <c r="G57" s="18" t="n"/>
      <c r="H57" s="19" t="n"/>
      <c r="I57" s="17" t="n"/>
      <c r="J57" s="18" t="n"/>
      <c r="K57" s="20">
        <f>IF(B57="","",IF(J57="","Не проверялось",IF(TODAY()-J57&gt;365,"Просрочена","В срок")))</f>
        <v/>
      </c>
    </row>
    <row r="58" ht="18" customHeight="1">
      <c r="A58" s="9" t="n">
        <v>49</v>
      </c>
      <c r="B58" s="10" t="n"/>
      <c r="C58" s="10" t="n"/>
      <c r="D58" s="11" t="n"/>
      <c r="E58" s="10" t="n"/>
      <c r="F58" s="10" t="n"/>
      <c r="G58" s="12" t="n"/>
      <c r="H58" s="13" t="n"/>
      <c r="I58" s="11" t="n"/>
      <c r="J58" s="12" t="n"/>
      <c r="K58" s="14">
        <f>IF(B58="","",IF(J58="","Не проверялось",IF(TODAY()-J58&gt;365,"Просрочена","В срок")))</f>
        <v/>
      </c>
    </row>
    <row r="59" ht="18" customHeight="1">
      <c r="A59" s="15" t="n">
        <v>50</v>
      </c>
      <c r="B59" s="16" t="n"/>
      <c r="C59" s="16" t="n"/>
      <c r="D59" s="17" t="n"/>
      <c r="E59" s="16" t="n"/>
      <c r="F59" s="16" t="n"/>
      <c r="G59" s="18" t="n"/>
      <c r="H59" s="19" t="n"/>
      <c r="I59" s="17" t="n"/>
      <c r="J59" s="18" t="n"/>
      <c r="K59" s="20">
        <f>IF(B59="","",IF(J59="","Не проверялось",IF(TODAY()-J59&gt;365,"Просрочена","В срок")))</f>
        <v/>
      </c>
    </row>
    <row r="60" ht="18" customHeight="1">
      <c r="A60" s="9" t="n">
        <v>51</v>
      </c>
      <c r="B60" s="10" t="n"/>
      <c r="C60" s="10" t="n"/>
      <c r="D60" s="11" t="n"/>
      <c r="E60" s="10" t="n"/>
      <c r="F60" s="10" t="n"/>
      <c r="G60" s="12" t="n"/>
      <c r="H60" s="13" t="n"/>
      <c r="I60" s="11" t="n"/>
      <c r="J60" s="12" t="n"/>
      <c r="K60" s="14">
        <f>IF(B60="","",IF(J60="","Не проверялось",IF(TODAY()-J60&gt;365,"Просрочена","В срок")))</f>
        <v/>
      </c>
    </row>
    <row r="61" ht="18" customHeight="1">
      <c r="A61" s="15" t="n">
        <v>52</v>
      </c>
      <c r="B61" s="16" t="n"/>
      <c r="C61" s="16" t="n"/>
      <c r="D61" s="17" t="n"/>
      <c r="E61" s="16" t="n"/>
      <c r="F61" s="16" t="n"/>
      <c r="G61" s="18" t="n"/>
      <c r="H61" s="19" t="n"/>
      <c r="I61" s="17" t="n"/>
      <c r="J61" s="18" t="n"/>
      <c r="K61" s="20">
        <f>IF(B61="","",IF(J61="","Не проверялось",IF(TODAY()-J61&gt;365,"Просрочена","В срок")))</f>
        <v/>
      </c>
    </row>
    <row r="62" ht="18" customHeight="1">
      <c r="A62" s="9" t="n">
        <v>53</v>
      </c>
      <c r="B62" s="10" t="n"/>
      <c r="C62" s="10" t="n"/>
      <c r="D62" s="11" t="n"/>
      <c r="E62" s="10" t="n"/>
      <c r="F62" s="10" t="n"/>
      <c r="G62" s="12" t="n"/>
      <c r="H62" s="13" t="n"/>
      <c r="I62" s="11" t="n"/>
      <c r="J62" s="12" t="n"/>
      <c r="K62" s="14">
        <f>IF(B62="","",IF(J62="","Не проверялось",IF(TODAY()-J62&gt;365,"Просрочена","В срок")))</f>
        <v/>
      </c>
    </row>
    <row r="63" ht="18" customHeight="1">
      <c r="A63" s="15" t="n">
        <v>54</v>
      </c>
      <c r="B63" s="16" t="n"/>
      <c r="C63" s="16" t="n"/>
      <c r="D63" s="17" t="n"/>
      <c r="E63" s="16" t="n"/>
      <c r="F63" s="16" t="n"/>
      <c r="G63" s="18" t="n"/>
      <c r="H63" s="19" t="n"/>
      <c r="I63" s="17" t="n"/>
      <c r="J63" s="18" t="n"/>
      <c r="K63" s="20">
        <f>IF(B63="","",IF(J63="","Не проверялось",IF(TODAY()-J63&gt;365,"Просрочена","В срок")))</f>
        <v/>
      </c>
    </row>
    <row r="64" ht="18" customHeight="1">
      <c r="A64" s="9" t="n">
        <v>55</v>
      </c>
      <c r="B64" s="10" t="n"/>
      <c r="C64" s="10" t="n"/>
      <c r="D64" s="11" t="n"/>
      <c r="E64" s="10" t="n"/>
      <c r="F64" s="10" t="n"/>
      <c r="G64" s="12" t="n"/>
      <c r="H64" s="13" t="n"/>
      <c r="I64" s="11" t="n"/>
      <c r="J64" s="12" t="n"/>
      <c r="K64" s="14">
        <f>IF(B64="","",IF(J64="","Не проверялось",IF(TODAY()-J64&gt;365,"Просрочена","В срок")))</f>
        <v/>
      </c>
    </row>
    <row r="65" ht="18" customHeight="1">
      <c r="A65" s="15" t="n">
        <v>56</v>
      </c>
      <c r="B65" s="16" t="n"/>
      <c r="C65" s="16" t="n"/>
      <c r="D65" s="17" t="n"/>
      <c r="E65" s="16" t="n"/>
      <c r="F65" s="16" t="n"/>
      <c r="G65" s="18" t="n"/>
      <c r="H65" s="19" t="n"/>
      <c r="I65" s="17" t="n"/>
      <c r="J65" s="18" t="n"/>
      <c r="K65" s="20">
        <f>IF(B65="","",IF(J65="","Не проверялось",IF(TODAY()-J65&gt;365,"Просрочена","В срок")))</f>
        <v/>
      </c>
    </row>
    <row r="66" ht="18" customHeight="1">
      <c r="A66" s="9" t="n">
        <v>57</v>
      </c>
      <c r="B66" s="10" t="n"/>
      <c r="C66" s="10" t="n"/>
      <c r="D66" s="11" t="n"/>
      <c r="E66" s="10" t="n"/>
      <c r="F66" s="10" t="n"/>
      <c r="G66" s="12" t="n"/>
      <c r="H66" s="13" t="n"/>
      <c r="I66" s="11" t="n"/>
      <c r="J66" s="12" t="n"/>
      <c r="K66" s="14">
        <f>IF(B66="","",IF(J66="","Не проверялось",IF(TODAY()-J66&gt;365,"Просрочена","В срок")))</f>
        <v/>
      </c>
    </row>
    <row r="67" ht="18" customHeight="1">
      <c r="A67" s="15" t="n">
        <v>58</v>
      </c>
      <c r="B67" s="16" t="n"/>
      <c r="C67" s="16" t="n"/>
      <c r="D67" s="17" t="n"/>
      <c r="E67" s="16" t="n"/>
      <c r="F67" s="16" t="n"/>
      <c r="G67" s="18" t="n"/>
      <c r="H67" s="19" t="n"/>
      <c r="I67" s="17" t="n"/>
      <c r="J67" s="18" t="n"/>
      <c r="K67" s="20">
        <f>IF(B67="","",IF(J67="","Не проверялось",IF(TODAY()-J67&gt;365,"Просрочена","В срок")))</f>
        <v/>
      </c>
    </row>
    <row r="68" ht="18" customHeight="1">
      <c r="A68" s="9" t="n">
        <v>59</v>
      </c>
      <c r="B68" s="10" t="n"/>
      <c r="C68" s="10" t="n"/>
      <c r="D68" s="11" t="n"/>
      <c r="E68" s="10" t="n"/>
      <c r="F68" s="10" t="n"/>
      <c r="G68" s="12" t="n"/>
      <c r="H68" s="13" t="n"/>
      <c r="I68" s="11" t="n"/>
      <c r="J68" s="12" t="n"/>
      <c r="K68" s="14">
        <f>IF(B68="","",IF(J68="","Не проверялось",IF(TODAY()-J68&gt;365,"Просрочена","В срок")))</f>
        <v/>
      </c>
    </row>
    <row r="69" ht="18" customHeight="1">
      <c r="A69" s="15" t="n">
        <v>60</v>
      </c>
      <c r="B69" s="16" t="n"/>
      <c r="C69" s="16" t="n"/>
      <c r="D69" s="17" t="n"/>
      <c r="E69" s="16" t="n"/>
      <c r="F69" s="16" t="n"/>
      <c r="G69" s="18" t="n"/>
      <c r="H69" s="19" t="n"/>
      <c r="I69" s="17" t="n"/>
      <c r="J69" s="18" t="n"/>
      <c r="K69" s="20">
        <f>IF(B69="","",IF(J69="","Не проверялось",IF(TODAY()-J69&gt;365,"Просрочена","В срок")))</f>
        <v/>
      </c>
    </row>
    <row r="70" ht="18" customHeight="1">
      <c r="A70" s="9" t="n">
        <v>61</v>
      </c>
      <c r="B70" s="10" t="n"/>
      <c r="C70" s="10" t="n"/>
      <c r="D70" s="11" t="n"/>
      <c r="E70" s="10" t="n"/>
      <c r="F70" s="10" t="n"/>
      <c r="G70" s="12" t="n"/>
      <c r="H70" s="13" t="n"/>
      <c r="I70" s="11" t="n"/>
      <c r="J70" s="12" t="n"/>
      <c r="K70" s="14">
        <f>IF(B70="","",IF(J70="","Не проверялось",IF(TODAY()-J70&gt;365,"Просрочена","В срок")))</f>
        <v/>
      </c>
    </row>
    <row r="71" ht="18" customHeight="1">
      <c r="A71" s="15" t="n">
        <v>62</v>
      </c>
      <c r="B71" s="16" t="n"/>
      <c r="C71" s="16" t="n"/>
      <c r="D71" s="17" t="n"/>
      <c r="E71" s="16" t="n"/>
      <c r="F71" s="16" t="n"/>
      <c r="G71" s="18" t="n"/>
      <c r="H71" s="19" t="n"/>
      <c r="I71" s="17" t="n"/>
      <c r="J71" s="18" t="n"/>
      <c r="K71" s="20">
        <f>IF(B71="","",IF(J71="","Не проверялось",IF(TODAY()-J71&gt;365,"Просрочена","В срок")))</f>
        <v/>
      </c>
    </row>
    <row r="72" ht="18" customHeight="1">
      <c r="A72" s="9" t="n">
        <v>63</v>
      </c>
      <c r="B72" s="10" t="n"/>
      <c r="C72" s="10" t="n"/>
      <c r="D72" s="11" t="n"/>
      <c r="E72" s="10" t="n"/>
      <c r="F72" s="10" t="n"/>
      <c r="G72" s="12" t="n"/>
      <c r="H72" s="13" t="n"/>
      <c r="I72" s="11" t="n"/>
      <c r="J72" s="12" t="n"/>
      <c r="K72" s="14">
        <f>IF(B72="","",IF(J72="","Не проверялось",IF(TODAY()-J72&gt;365,"Просрочена","В срок")))</f>
        <v/>
      </c>
    </row>
    <row r="73" ht="18" customHeight="1">
      <c r="A73" s="15" t="n">
        <v>64</v>
      </c>
      <c r="B73" s="16" t="n"/>
      <c r="C73" s="16" t="n"/>
      <c r="D73" s="17" t="n"/>
      <c r="E73" s="16" t="n"/>
      <c r="F73" s="16" t="n"/>
      <c r="G73" s="18" t="n"/>
      <c r="H73" s="19" t="n"/>
      <c r="I73" s="17" t="n"/>
      <c r="J73" s="18" t="n"/>
      <c r="K73" s="20">
        <f>IF(B73="","",IF(J73="","Не проверялось",IF(TODAY()-J73&gt;365,"Просрочена","В срок")))</f>
        <v/>
      </c>
    </row>
    <row r="74" ht="18" customHeight="1">
      <c r="A74" s="9" t="n">
        <v>65</v>
      </c>
      <c r="B74" s="10" t="n"/>
      <c r="C74" s="10" t="n"/>
      <c r="D74" s="11" t="n"/>
      <c r="E74" s="10" t="n"/>
      <c r="F74" s="10" t="n"/>
      <c r="G74" s="12" t="n"/>
      <c r="H74" s="13" t="n"/>
      <c r="I74" s="11" t="n"/>
      <c r="J74" s="12" t="n"/>
      <c r="K74" s="14">
        <f>IF(B74="","",IF(J74="","Не проверялось",IF(TODAY()-J74&gt;365,"Просрочена","В срок")))</f>
        <v/>
      </c>
    </row>
    <row r="75" ht="18" customHeight="1">
      <c r="A75" s="15" t="n">
        <v>66</v>
      </c>
      <c r="B75" s="16" t="n"/>
      <c r="C75" s="16" t="n"/>
      <c r="D75" s="17" t="n"/>
      <c r="E75" s="16" t="n"/>
      <c r="F75" s="16" t="n"/>
      <c r="G75" s="18" t="n"/>
      <c r="H75" s="19" t="n"/>
      <c r="I75" s="17" t="n"/>
      <c r="J75" s="18" t="n"/>
      <c r="K75" s="20">
        <f>IF(B75="","",IF(J75="","Не проверялось",IF(TODAY()-J75&gt;365,"Просрочена","В срок")))</f>
        <v/>
      </c>
    </row>
    <row r="76" ht="18" customHeight="1">
      <c r="A76" s="9" t="n">
        <v>67</v>
      </c>
      <c r="B76" s="10" t="n"/>
      <c r="C76" s="10" t="n"/>
      <c r="D76" s="11" t="n"/>
      <c r="E76" s="10" t="n"/>
      <c r="F76" s="10" t="n"/>
      <c r="G76" s="12" t="n"/>
      <c r="H76" s="13" t="n"/>
      <c r="I76" s="11" t="n"/>
      <c r="J76" s="12" t="n"/>
      <c r="K76" s="14">
        <f>IF(B76="","",IF(J76="","Не проверялось",IF(TODAY()-J76&gt;365,"Просрочена","В срок")))</f>
        <v/>
      </c>
    </row>
    <row r="77" ht="18" customHeight="1">
      <c r="A77" s="15" t="n">
        <v>68</v>
      </c>
      <c r="B77" s="16" t="n"/>
      <c r="C77" s="16" t="n"/>
      <c r="D77" s="17" t="n"/>
      <c r="E77" s="16" t="n"/>
      <c r="F77" s="16" t="n"/>
      <c r="G77" s="18" t="n"/>
      <c r="H77" s="19" t="n"/>
      <c r="I77" s="17" t="n"/>
      <c r="J77" s="18" t="n"/>
      <c r="K77" s="20">
        <f>IF(B77="","",IF(J77="","Не проверялось",IF(TODAY()-J77&gt;365,"Просрочена","В срок")))</f>
        <v/>
      </c>
    </row>
    <row r="78" ht="18" customHeight="1">
      <c r="A78" s="9" t="n">
        <v>69</v>
      </c>
      <c r="B78" s="10" t="n"/>
      <c r="C78" s="10" t="n"/>
      <c r="D78" s="11" t="n"/>
      <c r="E78" s="10" t="n"/>
      <c r="F78" s="10" t="n"/>
      <c r="G78" s="12" t="n"/>
      <c r="H78" s="13" t="n"/>
      <c r="I78" s="11" t="n"/>
      <c r="J78" s="12" t="n"/>
      <c r="K78" s="14">
        <f>IF(B78="","",IF(J78="","Не проверялось",IF(TODAY()-J78&gt;365,"Просрочена","В срок")))</f>
        <v/>
      </c>
    </row>
    <row r="79" ht="18" customHeight="1">
      <c r="A79" s="15" t="n">
        <v>70</v>
      </c>
      <c r="B79" s="16" t="n"/>
      <c r="C79" s="16" t="n"/>
      <c r="D79" s="17" t="n"/>
      <c r="E79" s="16" t="n"/>
      <c r="F79" s="16" t="n"/>
      <c r="G79" s="18" t="n"/>
      <c r="H79" s="19" t="n"/>
      <c r="I79" s="17" t="n"/>
      <c r="J79" s="18" t="n"/>
      <c r="K79" s="20">
        <f>IF(B79="","",IF(J79="","Не проверялось",IF(TODAY()-J79&gt;365,"Просрочена","В срок")))</f>
        <v/>
      </c>
    </row>
    <row r="80" ht="18" customHeight="1">
      <c r="A80" s="9" t="n">
        <v>71</v>
      </c>
      <c r="B80" s="10" t="n"/>
      <c r="C80" s="10" t="n"/>
      <c r="D80" s="11" t="n"/>
      <c r="E80" s="10" t="n"/>
      <c r="F80" s="10" t="n"/>
      <c r="G80" s="12" t="n"/>
      <c r="H80" s="13" t="n"/>
      <c r="I80" s="11" t="n"/>
      <c r="J80" s="12" t="n"/>
      <c r="K80" s="14">
        <f>IF(B80="","",IF(J80="","Не проверялось",IF(TODAY()-J80&gt;365,"Просрочена","В срок")))</f>
        <v/>
      </c>
    </row>
    <row r="81" ht="18" customHeight="1">
      <c r="A81" s="15" t="n">
        <v>72</v>
      </c>
      <c r="B81" s="16" t="n"/>
      <c r="C81" s="16" t="n"/>
      <c r="D81" s="17" t="n"/>
      <c r="E81" s="16" t="n"/>
      <c r="F81" s="16" t="n"/>
      <c r="G81" s="18" t="n"/>
      <c r="H81" s="19" t="n"/>
      <c r="I81" s="17" t="n"/>
      <c r="J81" s="18" t="n"/>
      <c r="K81" s="20">
        <f>IF(B81="","",IF(J81="","Не проверялось",IF(TODAY()-J81&gt;365,"Просрочена","В срок")))</f>
        <v/>
      </c>
    </row>
    <row r="82" ht="18" customHeight="1">
      <c r="A82" s="9" t="n">
        <v>73</v>
      </c>
      <c r="B82" s="10" t="n"/>
      <c r="C82" s="10" t="n"/>
      <c r="D82" s="11" t="n"/>
      <c r="E82" s="10" t="n"/>
      <c r="F82" s="10" t="n"/>
      <c r="G82" s="12" t="n"/>
      <c r="H82" s="13" t="n"/>
      <c r="I82" s="11" t="n"/>
      <c r="J82" s="12" t="n"/>
      <c r="K82" s="14">
        <f>IF(B82="","",IF(J82="","Не проверялось",IF(TODAY()-J82&gt;365,"Просрочена","В срок")))</f>
        <v/>
      </c>
    </row>
    <row r="83" ht="18" customHeight="1">
      <c r="A83" s="15" t="n">
        <v>74</v>
      </c>
      <c r="B83" s="16" t="n"/>
      <c r="C83" s="16" t="n"/>
      <c r="D83" s="17" t="n"/>
      <c r="E83" s="16" t="n"/>
      <c r="F83" s="16" t="n"/>
      <c r="G83" s="18" t="n"/>
      <c r="H83" s="19" t="n"/>
      <c r="I83" s="17" t="n"/>
      <c r="J83" s="18" t="n"/>
      <c r="K83" s="20">
        <f>IF(B83="","",IF(J83="","Не проверялось",IF(TODAY()-J83&gt;365,"Просрочена","В срок")))</f>
        <v/>
      </c>
    </row>
    <row r="84" ht="18" customHeight="1">
      <c r="A84" s="9" t="n">
        <v>75</v>
      </c>
      <c r="B84" s="10" t="n"/>
      <c r="C84" s="10" t="n"/>
      <c r="D84" s="11" t="n"/>
      <c r="E84" s="10" t="n"/>
      <c r="F84" s="10" t="n"/>
      <c r="G84" s="12" t="n"/>
      <c r="H84" s="13" t="n"/>
      <c r="I84" s="11" t="n"/>
      <c r="J84" s="12" t="n"/>
      <c r="K84" s="14">
        <f>IF(B84="","",IF(J84="","Не проверялось",IF(TODAY()-J84&gt;365,"Просрочена","В срок")))</f>
        <v/>
      </c>
    </row>
    <row r="85" ht="18" customHeight="1">
      <c r="A85" s="15" t="n">
        <v>76</v>
      </c>
      <c r="B85" s="16" t="n"/>
      <c r="C85" s="16" t="n"/>
      <c r="D85" s="17" t="n"/>
      <c r="E85" s="16" t="n"/>
      <c r="F85" s="16" t="n"/>
      <c r="G85" s="18" t="n"/>
      <c r="H85" s="19" t="n"/>
      <c r="I85" s="17" t="n"/>
      <c r="J85" s="18" t="n"/>
      <c r="K85" s="20">
        <f>IF(B85="","",IF(J85="","Не проверялось",IF(TODAY()-J85&gt;365,"Просрочена","В срок")))</f>
        <v/>
      </c>
    </row>
    <row r="86" ht="18" customHeight="1">
      <c r="A86" s="9" t="n">
        <v>77</v>
      </c>
      <c r="B86" s="10" t="n"/>
      <c r="C86" s="10" t="n"/>
      <c r="D86" s="11" t="n"/>
      <c r="E86" s="10" t="n"/>
      <c r="F86" s="10" t="n"/>
      <c r="G86" s="12" t="n"/>
      <c r="H86" s="13" t="n"/>
      <c r="I86" s="11" t="n"/>
      <c r="J86" s="12" t="n"/>
      <c r="K86" s="14">
        <f>IF(B86="","",IF(J86="","Не проверялось",IF(TODAY()-J86&gt;365,"Просрочена","В срок")))</f>
        <v/>
      </c>
    </row>
    <row r="87" ht="18" customHeight="1">
      <c r="A87" s="15" t="n">
        <v>78</v>
      </c>
      <c r="B87" s="16" t="n"/>
      <c r="C87" s="16" t="n"/>
      <c r="D87" s="17" t="n"/>
      <c r="E87" s="16" t="n"/>
      <c r="F87" s="16" t="n"/>
      <c r="G87" s="18" t="n"/>
      <c r="H87" s="19" t="n"/>
      <c r="I87" s="17" t="n"/>
      <c r="J87" s="18" t="n"/>
      <c r="K87" s="20">
        <f>IF(B87="","",IF(J87="","Не проверялось",IF(TODAY()-J87&gt;365,"Просрочена","В срок")))</f>
        <v/>
      </c>
    </row>
    <row r="88" ht="18" customHeight="1">
      <c r="A88" s="9" t="n">
        <v>79</v>
      </c>
      <c r="B88" s="10" t="n"/>
      <c r="C88" s="10" t="n"/>
      <c r="D88" s="11" t="n"/>
      <c r="E88" s="10" t="n"/>
      <c r="F88" s="10" t="n"/>
      <c r="G88" s="12" t="n"/>
      <c r="H88" s="13" t="n"/>
      <c r="I88" s="11" t="n"/>
      <c r="J88" s="12" t="n"/>
      <c r="K88" s="14">
        <f>IF(B88="","",IF(J88="","Не проверялось",IF(TODAY()-J88&gt;365,"Просрочена","В срок")))</f>
        <v/>
      </c>
    </row>
    <row r="89" ht="18" customHeight="1">
      <c r="A89" s="15" t="n">
        <v>80</v>
      </c>
      <c r="B89" s="16" t="n"/>
      <c r="C89" s="16" t="n"/>
      <c r="D89" s="17" t="n"/>
      <c r="E89" s="16" t="n"/>
      <c r="F89" s="16" t="n"/>
      <c r="G89" s="18" t="n"/>
      <c r="H89" s="19" t="n"/>
      <c r="I89" s="17" t="n"/>
      <c r="J89" s="18" t="n"/>
      <c r="K89" s="20">
        <f>IF(B89="","",IF(J89="","Не проверялось",IF(TODAY()-J89&gt;365,"Просрочена","В срок")))</f>
        <v/>
      </c>
    </row>
    <row r="90" ht="18" customHeight="1">
      <c r="A90" s="9" t="n">
        <v>81</v>
      </c>
      <c r="B90" s="10" t="n"/>
      <c r="C90" s="10" t="n"/>
      <c r="D90" s="11" t="n"/>
      <c r="E90" s="10" t="n"/>
      <c r="F90" s="10" t="n"/>
      <c r="G90" s="12" t="n"/>
      <c r="H90" s="13" t="n"/>
      <c r="I90" s="11" t="n"/>
      <c r="J90" s="12" t="n"/>
      <c r="K90" s="14">
        <f>IF(B90="","",IF(J90="","Не проверялось",IF(TODAY()-J90&gt;365,"Просрочена","В срок")))</f>
        <v/>
      </c>
    </row>
    <row r="91" ht="18" customHeight="1">
      <c r="A91" s="15" t="n">
        <v>82</v>
      </c>
      <c r="B91" s="16" t="n"/>
      <c r="C91" s="16" t="n"/>
      <c r="D91" s="17" t="n"/>
      <c r="E91" s="16" t="n"/>
      <c r="F91" s="16" t="n"/>
      <c r="G91" s="18" t="n"/>
      <c r="H91" s="19" t="n"/>
      <c r="I91" s="17" t="n"/>
      <c r="J91" s="18" t="n"/>
      <c r="K91" s="20">
        <f>IF(B91="","",IF(J91="","Не проверялось",IF(TODAY()-J91&gt;365,"Просрочена","В срок")))</f>
        <v/>
      </c>
    </row>
    <row r="92" ht="18" customHeight="1">
      <c r="A92" s="9" t="n">
        <v>83</v>
      </c>
      <c r="B92" s="10" t="n"/>
      <c r="C92" s="10" t="n"/>
      <c r="D92" s="11" t="n"/>
      <c r="E92" s="10" t="n"/>
      <c r="F92" s="10" t="n"/>
      <c r="G92" s="12" t="n"/>
      <c r="H92" s="13" t="n"/>
      <c r="I92" s="11" t="n"/>
      <c r="J92" s="12" t="n"/>
      <c r="K92" s="14">
        <f>IF(B92="","",IF(J92="","Не проверялось",IF(TODAY()-J92&gt;365,"Просрочена","В срок")))</f>
        <v/>
      </c>
    </row>
    <row r="93" ht="18" customHeight="1">
      <c r="A93" s="15" t="n">
        <v>84</v>
      </c>
      <c r="B93" s="16" t="n"/>
      <c r="C93" s="16" t="n"/>
      <c r="D93" s="17" t="n"/>
      <c r="E93" s="16" t="n"/>
      <c r="F93" s="16" t="n"/>
      <c r="G93" s="18" t="n"/>
      <c r="H93" s="19" t="n"/>
      <c r="I93" s="17" t="n"/>
      <c r="J93" s="18" t="n"/>
      <c r="K93" s="20">
        <f>IF(B93="","",IF(J93="","Не проверялось",IF(TODAY()-J93&gt;365,"Просрочена","В срок")))</f>
        <v/>
      </c>
    </row>
    <row r="94" ht="18" customHeight="1">
      <c r="A94" s="9" t="n">
        <v>85</v>
      </c>
      <c r="B94" s="10" t="n"/>
      <c r="C94" s="10" t="n"/>
      <c r="D94" s="11" t="n"/>
      <c r="E94" s="10" t="n"/>
      <c r="F94" s="10" t="n"/>
      <c r="G94" s="12" t="n"/>
      <c r="H94" s="13" t="n"/>
      <c r="I94" s="11" t="n"/>
      <c r="J94" s="12" t="n"/>
      <c r="K94" s="14">
        <f>IF(B94="","",IF(J94="","Не проверялось",IF(TODAY()-J94&gt;365,"Просрочена","В срок")))</f>
        <v/>
      </c>
    </row>
    <row r="95" ht="18" customHeight="1">
      <c r="A95" s="15" t="n">
        <v>86</v>
      </c>
      <c r="B95" s="16" t="n"/>
      <c r="C95" s="16" t="n"/>
      <c r="D95" s="17" t="n"/>
      <c r="E95" s="16" t="n"/>
      <c r="F95" s="16" t="n"/>
      <c r="G95" s="18" t="n"/>
      <c r="H95" s="19" t="n"/>
      <c r="I95" s="17" t="n"/>
      <c r="J95" s="18" t="n"/>
      <c r="K95" s="20">
        <f>IF(B95="","",IF(J95="","Не проверялось",IF(TODAY()-J95&gt;365,"Просрочена","В срок")))</f>
        <v/>
      </c>
    </row>
    <row r="96" ht="18" customHeight="1">
      <c r="A96" s="9" t="n">
        <v>87</v>
      </c>
      <c r="B96" s="10" t="n"/>
      <c r="C96" s="10" t="n"/>
      <c r="D96" s="11" t="n"/>
      <c r="E96" s="10" t="n"/>
      <c r="F96" s="10" t="n"/>
      <c r="G96" s="12" t="n"/>
      <c r="H96" s="13" t="n"/>
      <c r="I96" s="11" t="n"/>
      <c r="J96" s="12" t="n"/>
      <c r="K96" s="14">
        <f>IF(B96="","",IF(J96="","Не проверялось",IF(TODAY()-J96&gt;365,"Просрочена","В срок")))</f>
        <v/>
      </c>
    </row>
    <row r="97" ht="18" customHeight="1">
      <c r="A97" s="15" t="n">
        <v>88</v>
      </c>
      <c r="B97" s="16" t="n"/>
      <c r="C97" s="16" t="n"/>
      <c r="D97" s="17" t="n"/>
      <c r="E97" s="16" t="n"/>
      <c r="F97" s="16" t="n"/>
      <c r="G97" s="18" t="n"/>
      <c r="H97" s="19" t="n"/>
      <c r="I97" s="17" t="n"/>
      <c r="J97" s="18" t="n"/>
      <c r="K97" s="20">
        <f>IF(B97="","",IF(J97="","Не проверялось",IF(TODAY()-J97&gt;365,"Просрочена","В срок")))</f>
        <v/>
      </c>
    </row>
    <row r="98" ht="18" customHeight="1">
      <c r="A98" s="9" t="n">
        <v>89</v>
      </c>
      <c r="B98" s="10" t="n"/>
      <c r="C98" s="10" t="n"/>
      <c r="D98" s="11" t="n"/>
      <c r="E98" s="10" t="n"/>
      <c r="F98" s="10" t="n"/>
      <c r="G98" s="12" t="n"/>
      <c r="H98" s="13" t="n"/>
      <c r="I98" s="11" t="n"/>
      <c r="J98" s="12" t="n"/>
      <c r="K98" s="14">
        <f>IF(B98="","",IF(J98="","Не проверялось",IF(TODAY()-J98&gt;365,"Просрочена","В срок")))</f>
        <v/>
      </c>
    </row>
    <row r="99" ht="18" customHeight="1">
      <c r="A99" s="15" t="n">
        <v>90</v>
      </c>
      <c r="B99" s="16" t="n"/>
      <c r="C99" s="16" t="n"/>
      <c r="D99" s="17" t="n"/>
      <c r="E99" s="16" t="n"/>
      <c r="F99" s="16" t="n"/>
      <c r="G99" s="18" t="n"/>
      <c r="H99" s="19" t="n"/>
      <c r="I99" s="17" t="n"/>
      <c r="J99" s="18" t="n"/>
      <c r="K99" s="20">
        <f>IF(B99="","",IF(J99="","Не проверялось",IF(TODAY()-J99&gt;365,"Просрочена","В срок")))</f>
        <v/>
      </c>
    </row>
    <row r="100" ht="18" customHeight="1">
      <c r="A100" s="9" t="n">
        <v>91</v>
      </c>
      <c r="B100" s="10" t="n"/>
      <c r="C100" s="10" t="n"/>
      <c r="D100" s="11" t="n"/>
      <c r="E100" s="10" t="n"/>
      <c r="F100" s="10" t="n"/>
      <c r="G100" s="12" t="n"/>
      <c r="H100" s="13" t="n"/>
      <c r="I100" s="11" t="n"/>
      <c r="J100" s="12" t="n"/>
      <c r="K100" s="14">
        <f>IF(B100="","",IF(J100="","Не проверялось",IF(TODAY()-J100&gt;365,"Просрочена","В срок")))</f>
        <v/>
      </c>
    </row>
    <row r="101" ht="18" customHeight="1">
      <c r="A101" s="15" t="n">
        <v>92</v>
      </c>
      <c r="B101" s="16" t="n"/>
      <c r="C101" s="16" t="n"/>
      <c r="D101" s="17" t="n"/>
      <c r="E101" s="16" t="n"/>
      <c r="F101" s="16" t="n"/>
      <c r="G101" s="18" t="n"/>
      <c r="H101" s="19" t="n"/>
      <c r="I101" s="17" t="n"/>
      <c r="J101" s="18" t="n"/>
      <c r="K101" s="20">
        <f>IF(B101="","",IF(J101="","Не проверялось",IF(TODAY()-J101&gt;365,"Просрочена","В срок")))</f>
        <v/>
      </c>
    </row>
    <row r="102" ht="18" customHeight="1">
      <c r="A102" s="9" t="n">
        <v>93</v>
      </c>
      <c r="B102" s="10" t="n"/>
      <c r="C102" s="10" t="n"/>
      <c r="D102" s="11" t="n"/>
      <c r="E102" s="10" t="n"/>
      <c r="F102" s="10" t="n"/>
      <c r="G102" s="12" t="n"/>
      <c r="H102" s="13" t="n"/>
      <c r="I102" s="11" t="n"/>
      <c r="J102" s="12" t="n"/>
      <c r="K102" s="14">
        <f>IF(B102="","",IF(J102="","Не проверялось",IF(TODAY()-J102&gt;365,"Просрочена","В срок")))</f>
        <v/>
      </c>
    </row>
    <row r="103" ht="18" customHeight="1">
      <c r="A103" s="15" t="n">
        <v>94</v>
      </c>
      <c r="B103" s="16" t="n"/>
      <c r="C103" s="16" t="n"/>
      <c r="D103" s="17" t="n"/>
      <c r="E103" s="16" t="n"/>
      <c r="F103" s="16" t="n"/>
      <c r="G103" s="18" t="n"/>
      <c r="H103" s="19" t="n"/>
      <c r="I103" s="17" t="n"/>
      <c r="J103" s="18" t="n"/>
      <c r="K103" s="20">
        <f>IF(B103="","",IF(J103="","Не проверялось",IF(TODAY()-J103&gt;365,"Просрочена","В срок")))</f>
        <v/>
      </c>
    </row>
    <row r="104" ht="18" customHeight="1">
      <c r="A104" s="9" t="n">
        <v>95</v>
      </c>
      <c r="B104" s="10" t="n"/>
      <c r="C104" s="10" t="n"/>
      <c r="D104" s="11" t="n"/>
      <c r="E104" s="10" t="n"/>
      <c r="F104" s="10" t="n"/>
      <c r="G104" s="12" t="n"/>
      <c r="H104" s="13" t="n"/>
      <c r="I104" s="11" t="n"/>
      <c r="J104" s="12" t="n"/>
      <c r="K104" s="14">
        <f>IF(B104="","",IF(J104="","Не проверялось",IF(TODAY()-J104&gt;365,"Просрочена","В срок")))</f>
        <v/>
      </c>
    </row>
    <row r="105" ht="18" customHeight="1">
      <c r="A105" s="15" t="n">
        <v>96</v>
      </c>
      <c r="B105" s="16" t="n"/>
      <c r="C105" s="16" t="n"/>
      <c r="D105" s="17" t="n"/>
      <c r="E105" s="16" t="n"/>
      <c r="F105" s="16" t="n"/>
      <c r="G105" s="18" t="n"/>
      <c r="H105" s="19" t="n"/>
      <c r="I105" s="17" t="n"/>
      <c r="J105" s="18" t="n"/>
      <c r="K105" s="20">
        <f>IF(B105="","",IF(J105="","Не проверялось",IF(TODAY()-J105&gt;365,"Просрочена","В срок")))</f>
        <v/>
      </c>
    </row>
    <row r="106" ht="18" customHeight="1">
      <c r="A106" s="9" t="n">
        <v>97</v>
      </c>
      <c r="B106" s="10" t="n"/>
      <c r="C106" s="10" t="n"/>
      <c r="D106" s="11" t="n"/>
      <c r="E106" s="10" t="n"/>
      <c r="F106" s="10" t="n"/>
      <c r="G106" s="12" t="n"/>
      <c r="H106" s="13" t="n"/>
      <c r="I106" s="11" t="n"/>
      <c r="J106" s="12" t="n"/>
      <c r="K106" s="14">
        <f>IF(B106="","",IF(J106="","Не проверялось",IF(TODAY()-J106&gt;365,"Просрочена","В срок")))</f>
        <v/>
      </c>
    </row>
    <row r="107" ht="18" customHeight="1">
      <c r="A107" s="15" t="n">
        <v>98</v>
      </c>
      <c r="B107" s="16" t="n"/>
      <c r="C107" s="16" t="n"/>
      <c r="D107" s="17" t="n"/>
      <c r="E107" s="16" t="n"/>
      <c r="F107" s="16" t="n"/>
      <c r="G107" s="18" t="n"/>
      <c r="H107" s="19" t="n"/>
      <c r="I107" s="17" t="n"/>
      <c r="J107" s="18" t="n"/>
      <c r="K107" s="20">
        <f>IF(B107="","",IF(J107="","Не проверялось",IF(TODAY()-J107&gt;365,"Просрочена","В срок")))</f>
        <v/>
      </c>
    </row>
    <row r="108" ht="18" customHeight="1">
      <c r="A108" s="9" t="n">
        <v>99</v>
      </c>
      <c r="B108" s="10" t="n"/>
      <c r="C108" s="10" t="n"/>
      <c r="D108" s="11" t="n"/>
      <c r="E108" s="10" t="n"/>
      <c r="F108" s="10" t="n"/>
      <c r="G108" s="12" t="n"/>
      <c r="H108" s="13" t="n"/>
      <c r="I108" s="11" t="n"/>
      <c r="J108" s="12" t="n"/>
      <c r="K108" s="14">
        <f>IF(B108="","",IF(J108="","Не проверялось",IF(TODAY()-J108&gt;365,"Просрочена","В срок")))</f>
        <v/>
      </c>
    </row>
    <row r="109" ht="18" customHeight="1">
      <c r="A109" s="15" t="n">
        <v>100</v>
      </c>
      <c r="B109" s="16" t="n"/>
      <c r="C109" s="16" t="n"/>
      <c r="D109" s="17" t="n"/>
      <c r="E109" s="16" t="n"/>
      <c r="F109" s="16" t="n"/>
      <c r="G109" s="18" t="n"/>
      <c r="H109" s="19" t="n"/>
      <c r="I109" s="17" t="n"/>
      <c r="J109" s="18" t="n"/>
      <c r="K109" s="20">
        <f>IF(B109="","",IF(J109="","Не проверялось",IF(TODAY()-J109&gt;365,"Просрочена","В срок")))</f>
        <v/>
      </c>
    </row>
    <row r="110" ht="18" customHeight="1">
      <c r="A110" s="9" t="n">
        <v>101</v>
      </c>
      <c r="B110" s="10" t="n"/>
      <c r="C110" s="10" t="n"/>
      <c r="D110" s="11" t="n"/>
      <c r="E110" s="10" t="n"/>
      <c r="F110" s="10" t="n"/>
      <c r="G110" s="12" t="n"/>
      <c r="H110" s="13" t="n"/>
      <c r="I110" s="11" t="n"/>
      <c r="J110" s="12" t="n"/>
      <c r="K110" s="14">
        <f>IF(B110="","",IF(J110="","Не проверялось",IF(TODAY()-J110&gt;365,"Просрочена","В срок")))</f>
        <v/>
      </c>
    </row>
    <row r="111" ht="18" customHeight="1">
      <c r="A111" s="15" t="n">
        <v>102</v>
      </c>
      <c r="B111" s="16" t="n"/>
      <c r="C111" s="16" t="n"/>
      <c r="D111" s="17" t="n"/>
      <c r="E111" s="16" t="n"/>
      <c r="F111" s="16" t="n"/>
      <c r="G111" s="18" t="n"/>
      <c r="H111" s="19" t="n"/>
      <c r="I111" s="17" t="n"/>
      <c r="J111" s="18" t="n"/>
      <c r="K111" s="20">
        <f>IF(B111="","",IF(J111="","Не проверялось",IF(TODAY()-J111&gt;365,"Просрочена","В срок")))</f>
        <v/>
      </c>
    </row>
    <row r="112" ht="18" customHeight="1">
      <c r="A112" s="9" t="n">
        <v>103</v>
      </c>
      <c r="B112" s="10" t="n"/>
      <c r="C112" s="10" t="n"/>
      <c r="D112" s="11" t="n"/>
      <c r="E112" s="10" t="n"/>
      <c r="F112" s="10" t="n"/>
      <c r="G112" s="12" t="n"/>
      <c r="H112" s="13" t="n"/>
      <c r="I112" s="11" t="n"/>
      <c r="J112" s="12" t="n"/>
      <c r="K112" s="14">
        <f>IF(B112="","",IF(J112="","Не проверялось",IF(TODAY()-J112&gt;365,"Просрочена","В срок")))</f>
        <v/>
      </c>
    </row>
    <row r="113" ht="18" customHeight="1">
      <c r="A113" s="15" t="n">
        <v>104</v>
      </c>
      <c r="B113" s="16" t="n"/>
      <c r="C113" s="16" t="n"/>
      <c r="D113" s="17" t="n"/>
      <c r="E113" s="16" t="n"/>
      <c r="F113" s="16" t="n"/>
      <c r="G113" s="18" t="n"/>
      <c r="H113" s="19" t="n"/>
      <c r="I113" s="17" t="n"/>
      <c r="J113" s="18" t="n"/>
      <c r="K113" s="20">
        <f>IF(B113="","",IF(J113="","Не проверялось",IF(TODAY()-J113&gt;365,"Просрочена","В срок")))</f>
        <v/>
      </c>
    </row>
    <row r="114" ht="18" customHeight="1">
      <c r="A114" s="9" t="n">
        <v>105</v>
      </c>
      <c r="B114" s="10" t="n"/>
      <c r="C114" s="10" t="n"/>
      <c r="D114" s="11" t="n"/>
      <c r="E114" s="10" t="n"/>
      <c r="F114" s="10" t="n"/>
      <c r="G114" s="12" t="n"/>
      <c r="H114" s="13" t="n"/>
      <c r="I114" s="11" t="n"/>
      <c r="J114" s="12" t="n"/>
      <c r="K114" s="14">
        <f>IF(B114="","",IF(J114="","Не проверялось",IF(TODAY()-J114&gt;365,"Просрочена","В срок")))</f>
        <v/>
      </c>
    </row>
    <row r="115" ht="18" customHeight="1">
      <c r="A115" s="15" t="n">
        <v>106</v>
      </c>
      <c r="B115" s="16" t="n"/>
      <c r="C115" s="16" t="n"/>
      <c r="D115" s="17" t="n"/>
      <c r="E115" s="16" t="n"/>
      <c r="F115" s="16" t="n"/>
      <c r="G115" s="18" t="n"/>
      <c r="H115" s="19" t="n"/>
      <c r="I115" s="17" t="n"/>
      <c r="J115" s="18" t="n"/>
      <c r="K115" s="20">
        <f>IF(B115="","",IF(J115="","Не проверялось",IF(TODAY()-J115&gt;365,"Просрочена","В срок")))</f>
        <v/>
      </c>
    </row>
    <row r="116" ht="18" customHeight="1">
      <c r="A116" s="9" t="n">
        <v>107</v>
      </c>
      <c r="B116" s="10" t="n"/>
      <c r="C116" s="10" t="n"/>
      <c r="D116" s="11" t="n"/>
      <c r="E116" s="10" t="n"/>
      <c r="F116" s="10" t="n"/>
      <c r="G116" s="12" t="n"/>
      <c r="H116" s="13" t="n"/>
      <c r="I116" s="11" t="n"/>
      <c r="J116" s="12" t="n"/>
      <c r="K116" s="14">
        <f>IF(B116="","",IF(J116="","Не проверялось",IF(TODAY()-J116&gt;365,"Просрочена","В срок")))</f>
        <v/>
      </c>
    </row>
    <row r="117" ht="18" customHeight="1">
      <c r="A117" s="15" t="n">
        <v>108</v>
      </c>
      <c r="B117" s="16" t="n"/>
      <c r="C117" s="16" t="n"/>
      <c r="D117" s="17" t="n"/>
      <c r="E117" s="16" t="n"/>
      <c r="F117" s="16" t="n"/>
      <c r="G117" s="18" t="n"/>
      <c r="H117" s="19" t="n"/>
      <c r="I117" s="17" t="n"/>
      <c r="J117" s="18" t="n"/>
      <c r="K117" s="20">
        <f>IF(B117="","",IF(J117="","Не проверялось",IF(TODAY()-J117&gt;365,"Просрочена","В срок")))</f>
        <v/>
      </c>
    </row>
    <row r="118" ht="18" customHeight="1">
      <c r="A118" s="9" t="n">
        <v>109</v>
      </c>
      <c r="B118" s="10" t="n"/>
      <c r="C118" s="10" t="n"/>
      <c r="D118" s="11" t="n"/>
      <c r="E118" s="10" t="n"/>
      <c r="F118" s="10" t="n"/>
      <c r="G118" s="12" t="n"/>
      <c r="H118" s="13" t="n"/>
      <c r="I118" s="11" t="n"/>
      <c r="J118" s="12" t="n"/>
      <c r="K118" s="14">
        <f>IF(B118="","",IF(J118="","Не проверялось",IF(TODAY()-J118&gt;365,"Просрочена","В срок")))</f>
        <v/>
      </c>
    </row>
    <row r="119" ht="18" customHeight="1">
      <c r="A119" s="15" t="n">
        <v>110</v>
      </c>
      <c r="B119" s="16" t="n"/>
      <c r="C119" s="16" t="n"/>
      <c r="D119" s="17" t="n"/>
      <c r="E119" s="16" t="n"/>
      <c r="F119" s="16" t="n"/>
      <c r="G119" s="18" t="n"/>
      <c r="H119" s="19" t="n"/>
      <c r="I119" s="17" t="n"/>
      <c r="J119" s="18" t="n"/>
      <c r="K119" s="20">
        <f>IF(B119="","",IF(J119="","Не проверялось",IF(TODAY()-J119&gt;365,"Просрочена","В срок")))</f>
        <v/>
      </c>
    </row>
    <row r="120" ht="18" customHeight="1">
      <c r="A120" s="9" t="n">
        <v>111</v>
      </c>
      <c r="B120" s="10" t="n"/>
      <c r="C120" s="10" t="n"/>
      <c r="D120" s="11" t="n"/>
      <c r="E120" s="10" t="n"/>
      <c r="F120" s="10" t="n"/>
      <c r="G120" s="12" t="n"/>
      <c r="H120" s="13" t="n"/>
      <c r="I120" s="11" t="n"/>
      <c r="J120" s="12" t="n"/>
      <c r="K120" s="14">
        <f>IF(B120="","",IF(J120="","Не проверялось",IF(TODAY()-J120&gt;365,"Просрочена","В срок")))</f>
        <v/>
      </c>
    </row>
    <row r="121" ht="18" customHeight="1">
      <c r="A121" s="15" t="n">
        <v>112</v>
      </c>
      <c r="B121" s="16" t="n"/>
      <c r="C121" s="16" t="n"/>
      <c r="D121" s="17" t="n"/>
      <c r="E121" s="16" t="n"/>
      <c r="F121" s="16" t="n"/>
      <c r="G121" s="18" t="n"/>
      <c r="H121" s="19" t="n"/>
      <c r="I121" s="17" t="n"/>
      <c r="J121" s="18" t="n"/>
      <c r="K121" s="20">
        <f>IF(B121="","",IF(J121="","Не проверялось",IF(TODAY()-J121&gt;365,"Просрочена","В срок")))</f>
        <v/>
      </c>
    </row>
    <row r="122" ht="18" customHeight="1">
      <c r="A122" s="9" t="n">
        <v>113</v>
      </c>
      <c r="B122" s="10" t="n"/>
      <c r="C122" s="10" t="n"/>
      <c r="D122" s="11" t="n"/>
      <c r="E122" s="10" t="n"/>
      <c r="F122" s="10" t="n"/>
      <c r="G122" s="12" t="n"/>
      <c r="H122" s="13" t="n"/>
      <c r="I122" s="11" t="n"/>
      <c r="J122" s="12" t="n"/>
      <c r="K122" s="14">
        <f>IF(B122="","",IF(J122="","Не проверялось",IF(TODAY()-J122&gt;365,"Просрочена","В срок")))</f>
        <v/>
      </c>
    </row>
    <row r="123" ht="18" customHeight="1">
      <c r="A123" s="15" t="n">
        <v>114</v>
      </c>
      <c r="B123" s="16" t="n"/>
      <c r="C123" s="16" t="n"/>
      <c r="D123" s="17" t="n"/>
      <c r="E123" s="16" t="n"/>
      <c r="F123" s="16" t="n"/>
      <c r="G123" s="18" t="n"/>
      <c r="H123" s="19" t="n"/>
      <c r="I123" s="17" t="n"/>
      <c r="J123" s="18" t="n"/>
      <c r="K123" s="20">
        <f>IF(B123="","",IF(J123="","Не проверялось",IF(TODAY()-J123&gt;365,"Просрочена","В срок")))</f>
        <v/>
      </c>
    </row>
    <row r="124" ht="18" customHeight="1">
      <c r="A124" s="9" t="n">
        <v>115</v>
      </c>
      <c r="B124" s="10" t="n"/>
      <c r="C124" s="10" t="n"/>
      <c r="D124" s="11" t="n"/>
      <c r="E124" s="10" t="n"/>
      <c r="F124" s="10" t="n"/>
      <c r="G124" s="12" t="n"/>
      <c r="H124" s="13" t="n"/>
      <c r="I124" s="11" t="n"/>
      <c r="J124" s="12" t="n"/>
      <c r="K124" s="14">
        <f>IF(B124="","",IF(J124="","Не проверялось",IF(TODAY()-J124&gt;365,"Просрочена","В срок")))</f>
        <v/>
      </c>
    </row>
    <row r="125" ht="18" customHeight="1">
      <c r="A125" s="15" t="n">
        <v>116</v>
      </c>
      <c r="B125" s="16" t="n"/>
      <c r="C125" s="16" t="n"/>
      <c r="D125" s="17" t="n"/>
      <c r="E125" s="16" t="n"/>
      <c r="F125" s="16" t="n"/>
      <c r="G125" s="18" t="n"/>
      <c r="H125" s="19" t="n"/>
      <c r="I125" s="17" t="n"/>
      <c r="J125" s="18" t="n"/>
      <c r="K125" s="20">
        <f>IF(B125="","",IF(J125="","Не проверялось",IF(TODAY()-J125&gt;365,"Просрочена","В срок")))</f>
        <v/>
      </c>
    </row>
    <row r="126" ht="18" customHeight="1">
      <c r="A126" s="9" t="n">
        <v>117</v>
      </c>
      <c r="B126" s="10" t="n"/>
      <c r="C126" s="10" t="n"/>
      <c r="D126" s="11" t="n"/>
      <c r="E126" s="10" t="n"/>
      <c r="F126" s="10" t="n"/>
      <c r="G126" s="12" t="n"/>
      <c r="H126" s="13" t="n"/>
      <c r="I126" s="11" t="n"/>
      <c r="J126" s="12" t="n"/>
      <c r="K126" s="14">
        <f>IF(B126="","",IF(J126="","Не проверялось",IF(TODAY()-J126&gt;365,"Просрочена","В срок")))</f>
        <v/>
      </c>
    </row>
    <row r="127" ht="18" customHeight="1">
      <c r="A127" s="15" t="n">
        <v>118</v>
      </c>
      <c r="B127" s="16" t="n"/>
      <c r="C127" s="16" t="n"/>
      <c r="D127" s="17" t="n"/>
      <c r="E127" s="16" t="n"/>
      <c r="F127" s="16" t="n"/>
      <c r="G127" s="18" t="n"/>
      <c r="H127" s="19" t="n"/>
      <c r="I127" s="17" t="n"/>
      <c r="J127" s="18" t="n"/>
      <c r="K127" s="20">
        <f>IF(B127="","",IF(J127="","Не проверялось",IF(TODAY()-J127&gt;365,"Просрочена","В срок")))</f>
        <v/>
      </c>
    </row>
    <row r="128" ht="18" customHeight="1">
      <c r="A128" s="9" t="n">
        <v>119</v>
      </c>
      <c r="B128" s="10" t="n"/>
      <c r="C128" s="10" t="n"/>
      <c r="D128" s="11" t="n"/>
      <c r="E128" s="10" t="n"/>
      <c r="F128" s="10" t="n"/>
      <c r="G128" s="12" t="n"/>
      <c r="H128" s="13" t="n"/>
      <c r="I128" s="11" t="n"/>
      <c r="J128" s="12" t="n"/>
      <c r="K128" s="14">
        <f>IF(B128="","",IF(J128="","Не проверялось",IF(TODAY()-J128&gt;365,"Просрочена","В срок")))</f>
        <v/>
      </c>
    </row>
    <row r="129" ht="18" customHeight="1">
      <c r="A129" s="15" t="n">
        <v>120</v>
      </c>
      <c r="B129" s="16" t="n"/>
      <c r="C129" s="16" t="n"/>
      <c r="D129" s="17" t="n"/>
      <c r="E129" s="16" t="n"/>
      <c r="F129" s="16" t="n"/>
      <c r="G129" s="18" t="n"/>
      <c r="H129" s="19" t="n"/>
      <c r="I129" s="17" t="n"/>
      <c r="J129" s="18" t="n"/>
      <c r="K129" s="20">
        <f>IF(B129="","",IF(J129="","Не проверялось",IF(TODAY()-J129&gt;365,"Просрочена","В срок")))</f>
        <v/>
      </c>
    </row>
    <row r="130" ht="18" customHeight="1">
      <c r="A130" s="9" t="n">
        <v>121</v>
      </c>
      <c r="B130" s="10" t="n"/>
      <c r="C130" s="10" t="n"/>
      <c r="D130" s="11" t="n"/>
      <c r="E130" s="10" t="n"/>
      <c r="F130" s="10" t="n"/>
      <c r="G130" s="12" t="n"/>
      <c r="H130" s="13" t="n"/>
      <c r="I130" s="11" t="n"/>
      <c r="J130" s="12" t="n"/>
      <c r="K130" s="14">
        <f>IF(B130="","",IF(J130="","Не проверялось",IF(TODAY()-J130&gt;365,"Просрочена","В срок")))</f>
        <v/>
      </c>
    </row>
    <row r="131" ht="18" customHeight="1">
      <c r="A131" s="15" t="n">
        <v>122</v>
      </c>
      <c r="B131" s="16" t="n"/>
      <c r="C131" s="16" t="n"/>
      <c r="D131" s="17" t="n"/>
      <c r="E131" s="16" t="n"/>
      <c r="F131" s="16" t="n"/>
      <c r="G131" s="18" t="n"/>
      <c r="H131" s="19" t="n"/>
      <c r="I131" s="17" t="n"/>
      <c r="J131" s="18" t="n"/>
      <c r="K131" s="20">
        <f>IF(B131="","",IF(J131="","Не проверялось",IF(TODAY()-J131&gt;365,"Просрочена","В срок")))</f>
        <v/>
      </c>
    </row>
    <row r="132" ht="18" customHeight="1">
      <c r="A132" s="9" t="n">
        <v>123</v>
      </c>
      <c r="B132" s="10" t="n"/>
      <c r="C132" s="10" t="n"/>
      <c r="D132" s="11" t="n"/>
      <c r="E132" s="10" t="n"/>
      <c r="F132" s="10" t="n"/>
      <c r="G132" s="12" t="n"/>
      <c r="H132" s="13" t="n"/>
      <c r="I132" s="11" t="n"/>
      <c r="J132" s="12" t="n"/>
      <c r="K132" s="14">
        <f>IF(B132="","",IF(J132="","Не проверялось",IF(TODAY()-J132&gt;365,"Просрочена","В срок")))</f>
        <v/>
      </c>
    </row>
    <row r="133" ht="18" customHeight="1">
      <c r="A133" s="15" t="n">
        <v>124</v>
      </c>
      <c r="B133" s="16" t="n"/>
      <c r="C133" s="16" t="n"/>
      <c r="D133" s="17" t="n"/>
      <c r="E133" s="16" t="n"/>
      <c r="F133" s="16" t="n"/>
      <c r="G133" s="18" t="n"/>
      <c r="H133" s="19" t="n"/>
      <c r="I133" s="17" t="n"/>
      <c r="J133" s="18" t="n"/>
      <c r="K133" s="20">
        <f>IF(B133="","",IF(J133="","Не проверялось",IF(TODAY()-J133&gt;365,"Просрочена","В срок")))</f>
        <v/>
      </c>
    </row>
    <row r="134" ht="18" customHeight="1">
      <c r="A134" s="9" t="n">
        <v>125</v>
      </c>
      <c r="B134" s="10" t="n"/>
      <c r="C134" s="10" t="n"/>
      <c r="D134" s="11" t="n"/>
      <c r="E134" s="10" t="n"/>
      <c r="F134" s="10" t="n"/>
      <c r="G134" s="12" t="n"/>
      <c r="H134" s="13" t="n"/>
      <c r="I134" s="11" t="n"/>
      <c r="J134" s="12" t="n"/>
      <c r="K134" s="14">
        <f>IF(B134="","",IF(J134="","Не проверялось",IF(TODAY()-J134&gt;365,"Просрочена","В срок")))</f>
        <v/>
      </c>
    </row>
    <row r="135" ht="18" customHeight="1">
      <c r="A135" s="15" t="n">
        <v>126</v>
      </c>
      <c r="B135" s="16" t="n"/>
      <c r="C135" s="16" t="n"/>
      <c r="D135" s="17" t="n"/>
      <c r="E135" s="16" t="n"/>
      <c r="F135" s="16" t="n"/>
      <c r="G135" s="18" t="n"/>
      <c r="H135" s="19" t="n"/>
      <c r="I135" s="17" t="n"/>
      <c r="J135" s="18" t="n"/>
      <c r="K135" s="20">
        <f>IF(B135="","",IF(J135="","Не проверялось",IF(TODAY()-J135&gt;365,"Просрочена","В срок")))</f>
        <v/>
      </c>
    </row>
    <row r="136" ht="18" customHeight="1">
      <c r="A136" s="9" t="n">
        <v>127</v>
      </c>
      <c r="B136" s="10" t="n"/>
      <c r="C136" s="10" t="n"/>
      <c r="D136" s="11" t="n"/>
      <c r="E136" s="10" t="n"/>
      <c r="F136" s="10" t="n"/>
      <c r="G136" s="12" t="n"/>
      <c r="H136" s="13" t="n"/>
      <c r="I136" s="11" t="n"/>
      <c r="J136" s="12" t="n"/>
      <c r="K136" s="14">
        <f>IF(B136="","",IF(J136="","Не проверялось",IF(TODAY()-J136&gt;365,"Просрочена","В срок")))</f>
        <v/>
      </c>
    </row>
    <row r="137" ht="18" customHeight="1">
      <c r="A137" s="15" t="n">
        <v>128</v>
      </c>
      <c r="B137" s="16" t="n"/>
      <c r="C137" s="16" t="n"/>
      <c r="D137" s="17" t="n"/>
      <c r="E137" s="16" t="n"/>
      <c r="F137" s="16" t="n"/>
      <c r="G137" s="18" t="n"/>
      <c r="H137" s="19" t="n"/>
      <c r="I137" s="17" t="n"/>
      <c r="J137" s="18" t="n"/>
      <c r="K137" s="20">
        <f>IF(B137="","",IF(J137="","Не проверялось",IF(TODAY()-J137&gt;365,"Просрочена","В срок")))</f>
        <v/>
      </c>
    </row>
    <row r="138" ht="18" customHeight="1">
      <c r="A138" s="9" t="n">
        <v>129</v>
      </c>
      <c r="B138" s="10" t="n"/>
      <c r="C138" s="10" t="n"/>
      <c r="D138" s="11" t="n"/>
      <c r="E138" s="10" t="n"/>
      <c r="F138" s="10" t="n"/>
      <c r="G138" s="12" t="n"/>
      <c r="H138" s="13" t="n"/>
      <c r="I138" s="11" t="n"/>
      <c r="J138" s="12" t="n"/>
      <c r="K138" s="14">
        <f>IF(B138="","",IF(J138="","Не проверялось",IF(TODAY()-J138&gt;365,"Просрочена","В срок")))</f>
        <v/>
      </c>
    </row>
    <row r="139" ht="18" customHeight="1">
      <c r="A139" s="15" t="n">
        <v>130</v>
      </c>
      <c r="B139" s="16" t="n"/>
      <c r="C139" s="16" t="n"/>
      <c r="D139" s="17" t="n"/>
      <c r="E139" s="16" t="n"/>
      <c r="F139" s="16" t="n"/>
      <c r="G139" s="18" t="n"/>
      <c r="H139" s="19" t="n"/>
      <c r="I139" s="17" t="n"/>
      <c r="J139" s="18" t="n"/>
      <c r="K139" s="20">
        <f>IF(B139="","",IF(J139="","Не проверялось",IF(TODAY()-J139&gt;365,"Просрочена","В срок")))</f>
        <v/>
      </c>
    </row>
    <row r="140" ht="18" customHeight="1">
      <c r="A140" s="9" t="n">
        <v>131</v>
      </c>
      <c r="B140" s="10" t="n"/>
      <c r="C140" s="10" t="n"/>
      <c r="D140" s="11" t="n"/>
      <c r="E140" s="10" t="n"/>
      <c r="F140" s="10" t="n"/>
      <c r="G140" s="12" t="n"/>
      <c r="H140" s="13" t="n"/>
      <c r="I140" s="11" t="n"/>
      <c r="J140" s="12" t="n"/>
      <c r="K140" s="14">
        <f>IF(B140="","",IF(J140="","Не проверялось",IF(TODAY()-J140&gt;365,"Просрочена","В срок")))</f>
        <v/>
      </c>
    </row>
    <row r="141" ht="18" customHeight="1">
      <c r="A141" s="15" t="n">
        <v>132</v>
      </c>
      <c r="B141" s="16" t="n"/>
      <c r="C141" s="16" t="n"/>
      <c r="D141" s="17" t="n"/>
      <c r="E141" s="16" t="n"/>
      <c r="F141" s="16" t="n"/>
      <c r="G141" s="18" t="n"/>
      <c r="H141" s="19" t="n"/>
      <c r="I141" s="17" t="n"/>
      <c r="J141" s="18" t="n"/>
      <c r="K141" s="20">
        <f>IF(B141="","",IF(J141="","Не проверялось",IF(TODAY()-J141&gt;365,"Просрочена","В срок")))</f>
        <v/>
      </c>
    </row>
    <row r="142" ht="18" customHeight="1">
      <c r="A142" s="9" t="n">
        <v>133</v>
      </c>
      <c r="B142" s="10" t="n"/>
      <c r="C142" s="10" t="n"/>
      <c r="D142" s="11" t="n"/>
      <c r="E142" s="10" t="n"/>
      <c r="F142" s="10" t="n"/>
      <c r="G142" s="12" t="n"/>
      <c r="H142" s="13" t="n"/>
      <c r="I142" s="11" t="n"/>
      <c r="J142" s="12" t="n"/>
      <c r="K142" s="14">
        <f>IF(B142="","",IF(J142="","Не проверялось",IF(TODAY()-J142&gt;365,"Просрочена","В срок")))</f>
        <v/>
      </c>
    </row>
    <row r="143" ht="18" customHeight="1">
      <c r="A143" s="15" t="n">
        <v>134</v>
      </c>
      <c r="B143" s="16" t="n"/>
      <c r="C143" s="16" t="n"/>
      <c r="D143" s="17" t="n"/>
      <c r="E143" s="16" t="n"/>
      <c r="F143" s="16" t="n"/>
      <c r="G143" s="18" t="n"/>
      <c r="H143" s="19" t="n"/>
      <c r="I143" s="17" t="n"/>
      <c r="J143" s="18" t="n"/>
      <c r="K143" s="20">
        <f>IF(B143="","",IF(J143="","Не проверялось",IF(TODAY()-J143&gt;365,"Просрочена","В срок")))</f>
        <v/>
      </c>
    </row>
    <row r="144" ht="18" customHeight="1">
      <c r="A144" s="9" t="n">
        <v>135</v>
      </c>
      <c r="B144" s="10" t="n"/>
      <c r="C144" s="10" t="n"/>
      <c r="D144" s="11" t="n"/>
      <c r="E144" s="10" t="n"/>
      <c r="F144" s="10" t="n"/>
      <c r="G144" s="12" t="n"/>
      <c r="H144" s="13" t="n"/>
      <c r="I144" s="11" t="n"/>
      <c r="J144" s="12" t="n"/>
      <c r="K144" s="14">
        <f>IF(B144="","",IF(J144="","Не проверялось",IF(TODAY()-J144&gt;365,"Просрочена","В срок")))</f>
        <v/>
      </c>
    </row>
    <row r="145" ht="18" customHeight="1">
      <c r="A145" s="15" t="n">
        <v>136</v>
      </c>
      <c r="B145" s="16" t="n"/>
      <c r="C145" s="16" t="n"/>
      <c r="D145" s="17" t="n"/>
      <c r="E145" s="16" t="n"/>
      <c r="F145" s="16" t="n"/>
      <c r="G145" s="18" t="n"/>
      <c r="H145" s="19" t="n"/>
      <c r="I145" s="17" t="n"/>
      <c r="J145" s="18" t="n"/>
      <c r="K145" s="20">
        <f>IF(B145="","",IF(J145="","Не проверялось",IF(TODAY()-J145&gt;365,"Просрочена","В срок")))</f>
        <v/>
      </c>
    </row>
    <row r="146" ht="18" customHeight="1">
      <c r="A146" s="9" t="n">
        <v>137</v>
      </c>
      <c r="B146" s="10" t="n"/>
      <c r="C146" s="10" t="n"/>
      <c r="D146" s="11" t="n"/>
      <c r="E146" s="10" t="n"/>
      <c r="F146" s="10" t="n"/>
      <c r="G146" s="12" t="n"/>
      <c r="H146" s="13" t="n"/>
      <c r="I146" s="11" t="n"/>
      <c r="J146" s="12" t="n"/>
      <c r="K146" s="14">
        <f>IF(B146="","",IF(J146="","Не проверялось",IF(TODAY()-J146&gt;365,"Просрочена","В срок")))</f>
        <v/>
      </c>
    </row>
    <row r="147" ht="18" customHeight="1">
      <c r="A147" s="15" t="n">
        <v>138</v>
      </c>
      <c r="B147" s="16" t="n"/>
      <c r="C147" s="16" t="n"/>
      <c r="D147" s="17" t="n"/>
      <c r="E147" s="16" t="n"/>
      <c r="F147" s="16" t="n"/>
      <c r="G147" s="18" t="n"/>
      <c r="H147" s="19" t="n"/>
      <c r="I147" s="17" t="n"/>
      <c r="J147" s="18" t="n"/>
      <c r="K147" s="20">
        <f>IF(B147="","",IF(J147="","Не проверялось",IF(TODAY()-J147&gt;365,"Просрочена","В срок")))</f>
        <v/>
      </c>
    </row>
    <row r="148" ht="18" customHeight="1">
      <c r="A148" s="9" t="n">
        <v>139</v>
      </c>
      <c r="B148" s="10" t="n"/>
      <c r="C148" s="10" t="n"/>
      <c r="D148" s="11" t="n"/>
      <c r="E148" s="10" t="n"/>
      <c r="F148" s="10" t="n"/>
      <c r="G148" s="12" t="n"/>
      <c r="H148" s="13" t="n"/>
      <c r="I148" s="11" t="n"/>
      <c r="J148" s="12" t="n"/>
      <c r="K148" s="14">
        <f>IF(B148="","",IF(J148="","Не проверялось",IF(TODAY()-J148&gt;365,"Просрочена","В срок")))</f>
        <v/>
      </c>
    </row>
    <row r="149" ht="18" customHeight="1">
      <c r="A149" s="15" t="n">
        <v>140</v>
      </c>
      <c r="B149" s="16" t="n"/>
      <c r="C149" s="16" t="n"/>
      <c r="D149" s="17" t="n"/>
      <c r="E149" s="16" t="n"/>
      <c r="F149" s="16" t="n"/>
      <c r="G149" s="18" t="n"/>
      <c r="H149" s="19" t="n"/>
      <c r="I149" s="17" t="n"/>
      <c r="J149" s="18" t="n"/>
      <c r="K149" s="20">
        <f>IF(B149="","",IF(J149="","Не проверялось",IF(TODAY()-J149&gt;365,"Просрочена","В срок")))</f>
        <v/>
      </c>
    </row>
    <row r="150" ht="18" customHeight="1">
      <c r="A150" s="9" t="n">
        <v>141</v>
      </c>
      <c r="B150" s="10" t="n"/>
      <c r="C150" s="10" t="n"/>
      <c r="D150" s="11" t="n"/>
      <c r="E150" s="10" t="n"/>
      <c r="F150" s="10" t="n"/>
      <c r="G150" s="12" t="n"/>
      <c r="H150" s="13" t="n"/>
      <c r="I150" s="11" t="n"/>
      <c r="J150" s="12" t="n"/>
      <c r="K150" s="14">
        <f>IF(B150="","",IF(J150="","Не проверялось",IF(TODAY()-J150&gt;365,"Просрочена","В срок")))</f>
        <v/>
      </c>
    </row>
    <row r="151" ht="18" customHeight="1">
      <c r="A151" s="15" t="n">
        <v>142</v>
      </c>
      <c r="B151" s="16" t="n"/>
      <c r="C151" s="16" t="n"/>
      <c r="D151" s="17" t="n"/>
      <c r="E151" s="16" t="n"/>
      <c r="F151" s="16" t="n"/>
      <c r="G151" s="18" t="n"/>
      <c r="H151" s="19" t="n"/>
      <c r="I151" s="17" t="n"/>
      <c r="J151" s="18" t="n"/>
      <c r="K151" s="20">
        <f>IF(B151="","",IF(J151="","Не проверялось",IF(TODAY()-J151&gt;365,"Просрочена","В срок")))</f>
        <v/>
      </c>
    </row>
    <row r="152" ht="18" customHeight="1">
      <c r="A152" s="9" t="n">
        <v>143</v>
      </c>
      <c r="B152" s="10" t="n"/>
      <c r="C152" s="10" t="n"/>
      <c r="D152" s="11" t="n"/>
      <c r="E152" s="10" t="n"/>
      <c r="F152" s="10" t="n"/>
      <c r="G152" s="12" t="n"/>
      <c r="H152" s="13" t="n"/>
      <c r="I152" s="11" t="n"/>
      <c r="J152" s="12" t="n"/>
      <c r="K152" s="14">
        <f>IF(B152="","",IF(J152="","Не проверялось",IF(TODAY()-J152&gt;365,"Просрочена","В срок")))</f>
        <v/>
      </c>
    </row>
    <row r="153" ht="18" customHeight="1">
      <c r="A153" s="15" t="n">
        <v>144</v>
      </c>
      <c r="B153" s="16" t="n"/>
      <c r="C153" s="16" t="n"/>
      <c r="D153" s="17" t="n"/>
      <c r="E153" s="16" t="n"/>
      <c r="F153" s="16" t="n"/>
      <c r="G153" s="18" t="n"/>
      <c r="H153" s="19" t="n"/>
      <c r="I153" s="17" t="n"/>
      <c r="J153" s="18" t="n"/>
      <c r="K153" s="20">
        <f>IF(B153="","",IF(J153="","Не проверялось",IF(TODAY()-J153&gt;365,"Просрочена","В срок")))</f>
        <v/>
      </c>
    </row>
    <row r="154" ht="18" customHeight="1">
      <c r="A154" s="9" t="n">
        <v>145</v>
      </c>
      <c r="B154" s="10" t="n"/>
      <c r="C154" s="10" t="n"/>
      <c r="D154" s="11" t="n"/>
      <c r="E154" s="10" t="n"/>
      <c r="F154" s="10" t="n"/>
      <c r="G154" s="12" t="n"/>
      <c r="H154" s="13" t="n"/>
      <c r="I154" s="11" t="n"/>
      <c r="J154" s="12" t="n"/>
      <c r="K154" s="14">
        <f>IF(B154="","",IF(J154="","Не проверялось",IF(TODAY()-J154&gt;365,"Просрочена","В срок")))</f>
        <v/>
      </c>
    </row>
    <row r="155" ht="18" customHeight="1">
      <c r="A155" s="15" t="n">
        <v>146</v>
      </c>
      <c r="B155" s="16" t="n"/>
      <c r="C155" s="16" t="n"/>
      <c r="D155" s="17" t="n"/>
      <c r="E155" s="16" t="n"/>
      <c r="F155" s="16" t="n"/>
      <c r="G155" s="18" t="n"/>
      <c r="H155" s="19" t="n"/>
      <c r="I155" s="17" t="n"/>
      <c r="J155" s="18" t="n"/>
      <c r="K155" s="20">
        <f>IF(B155="","",IF(J155="","Не проверялось",IF(TODAY()-J155&gt;365,"Просрочена","В срок")))</f>
        <v/>
      </c>
    </row>
    <row r="156" ht="18" customHeight="1">
      <c r="A156" s="9" t="n">
        <v>147</v>
      </c>
      <c r="B156" s="10" t="n"/>
      <c r="C156" s="10" t="n"/>
      <c r="D156" s="11" t="n"/>
      <c r="E156" s="10" t="n"/>
      <c r="F156" s="10" t="n"/>
      <c r="G156" s="12" t="n"/>
      <c r="H156" s="13" t="n"/>
      <c r="I156" s="11" t="n"/>
      <c r="J156" s="12" t="n"/>
      <c r="K156" s="14">
        <f>IF(B156="","",IF(J156="","Не проверялось",IF(TODAY()-J156&gt;365,"Просрочена","В срок")))</f>
        <v/>
      </c>
    </row>
    <row r="157" ht="18" customHeight="1">
      <c r="A157" s="15" t="n">
        <v>148</v>
      </c>
      <c r="B157" s="16" t="n"/>
      <c r="C157" s="16" t="n"/>
      <c r="D157" s="17" t="n"/>
      <c r="E157" s="16" t="n"/>
      <c r="F157" s="16" t="n"/>
      <c r="G157" s="18" t="n"/>
      <c r="H157" s="19" t="n"/>
      <c r="I157" s="17" t="n"/>
      <c r="J157" s="18" t="n"/>
      <c r="K157" s="20">
        <f>IF(B157="","",IF(J157="","Не проверялось",IF(TODAY()-J157&gt;365,"Просрочена","В срок")))</f>
        <v/>
      </c>
    </row>
    <row r="158" ht="18" customHeight="1">
      <c r="A158" s="9" t="n">
        <v>149</v>
      </c>
      <c r="B158" s="10" t="n"/>
      <c r="C158" s="10" t="n"/>
      <c r="D158" s="11" t="n"/>
      <c r="E158" s="10" t="n"/>
      <c r="F158" s="10" t="n"/>
      <c r="G158" s="12" t="n"/>
      <c r="H158" s="13" t="n"/>
      <c r="I158" s="11" t="n"/>
      <c r="J158" s="12" t="n"/>
      <c r="K158" s="14">
        <f>IF(B158="","",IF(J158="","Не проверялось",IF(TODAY()-J158&gt;365,"Просрочена","В срок")))</f>
        <v/>
      </c>
    </row>
    <row r="159" ht="18" customHeight="1">
      <c r="A159" s="15" t="n">
        <v>150</v>
      </c>
      <c r="B159" s="16" t="n"/>
      <c r="C159" s="16" t="n"/>
      <c r="D159" s="17" t="n"/>
      <c r="E159" s="16" t="n"/>
      <c r="F159" s="16" t="n"/>
      <c r="G159" s="18" t="n"/>
      <c r="H159" s="19" t="n"/>
      <c r="I159" s="17" t="n"/>
      <c r="J159" s="18" t="n"/>
      <c r="K159" s="20">
        <f>IF(B159="","",IF(J159="","Не проверялось",IF(TODAY()-J159&gt;365,"Просрочена","В срок")))</f>
        <v/>
      </c>
    </row>
    <row r="160" ht="18" customHeight="1">
      <c r="A160" s="9" t="n">
        <v>151</v>
      </c>
      <c r="B160" s="10" t="n"/>
      <c r="C160" s="10" t="n"/>
      <c r="D160" s="11" t="n"/>
      <c r="E160" s="10" t="n"/>
      <c r="F160" s="10" t="n"/>
      <c r="G160" s="12" t="n"/>
      <c r="H160" s="13" t="n"/>
      <c r="I160" s="11" t="n"/>
      <c r="J160" s="12" t="n"/>
      <c r="K160" s="14">
        <f>IF(B160="","",IF(J160="","Не проверялось",IF(TODAY()-J160&gt;365,"Просрочена","В срок")))</f>
        <v/>
      </c>
    </row>
    <row r="161" ht="18" customHeight="1">
      <c r="A161" s="15" t="n">
        <v>152</v>
      </c>
      <c r="B161" s="16" t="n"/>
      <c r="C161" s="16" t="n"/>
      <c r="D161" s="17" t="n"/>
      <c r="E161" s="16" t="n"/>
      <c r="F161" s="16" t="n"/>
      <c r="G161" s="18" t="n"/>
      <c r="H161" s="19" t="n"/>
      <c r="I161" s="17" t="n"/>
      <c r="J161" s="18" t="n"/>
      <c r="K161" s="20">
        <f>IF(B161="","",IF(J161="","Не проверялось",IF(TODAY()-J161&gt;365,"Просрочена","В срок")))</f>
        <v/>
      </c>
    </row>
    <row r="162" ht="18" customHeight="1">
      <c r="A162" s="9" t="n">
        <v>153</v>
      </c>
      <c r="B162" s="10" t="n"/>
      <c r="C162" s="10" t="n"/>
      <c r="D162" s="11" t="n"/>
      <c r="E162" s="10" t="n"/>
      <c r="F162" s="10" t="n"/>
      <c r="G162" s="12" t="n"/>
      <c r="H162" s="13" t="n"/>
      <c r="I162" s="11" t="n"/>
      <c r="J162" s="12" t="n"/>
      <c r="K162" s="14">
        <f>IF(B162="","",IF(J162="","Не проверялось",IF(TODAY()-J162&gt;365,"Просрочена","В срок")))</f>
        <v/>
      </c>
    </row>
    <row r="163" ht="18" customHeight="1">
      <c r="A163" s="15" t="n">
        <v>154</v>
      </c>
      <c r="B163" s="16" t="n"/>
      <c r="C163" s="16" t="n"/>
      <c r="D163" s="17" t="n"/>
      <c r="E163" s="16" t="n"/>
      <c r="F163" s="16" t="n"/>
      <c r="G163" s="18" t="n"/>
      <c r="H163" s="19" t="n"/>
      <c r="I163" s="17" t="n"/>
      <c r="J163" s="18" t="n"/>
      <c r="K163" s="20">
        <f>IF(B163="","",IF(J163="","Не проверялось",IF(TODAY()-J163&gt;365,"Просрочена","В срок")))</f>
        <v/>
      </c>
    </row>
    <row r="164" ht="18" customHeight="1">
      <c r="A164" s="9" t="n">
        <v>155</v>
      </c>
      <c r="B164" s="10" t="n"/>
      <c r="C164" s="10" t="n"/>
      <c r="D164" s="11" t="n"/>
      <c r="E164" s="10" t="n"/>
      <c r="F164" s="10" t="n"/>
      <c r="G164" s="12" t="n"/>
      <c r="H164" s="13" t="n"/>
      <c r="I164" s="11" t="n"/>
      <c r="J164" s="12" t="n"/>
      <c r="K164" s="14">
        <f>IF(B164="","",IF(J164="","Не проверялось",IF(TODAY()-J164&gt;365,"Просрочена","В срок")))</f>
        <v/>
      </c>
    </row>
    <row r="165" ht="18" customHeight="1">
      <c r="A165" s="15" t="n">
        <v>156</v>
      </c>
      <c r="B165" s="16" t="n"/>
      <c r="C165" s="16" t="n"/>
      <c r="D165" s="17" t="n"/>
      <c r="E165" s="16" t="n"/>
      <c r="F165" s="16" t="n"/>
      <c r="G165" s="18" t="n"/>
      <c r="H165" s="19" t="n"/>
      <c r="I165" s="17" t="n"/>
      <c r="J165" s="18" t="n"/>
      <c r="K165" s="20">
        <f>IF(B165="","",IF(J165="","Не проверялось",IF(TODAY()-J165&gt;365,"Просрочена","В срок")))</f>
        <v/>
      </c>
    </row>
    <row r="166" ht="18" customHeight="1">
      <c r="A166" s="9" t="n">
        <v>157</v>
      </c>
      <c r="B166" s="10" t="n"/>
      <c r="C166" s="10" t="n"/>
      <c r="D166" s="11" t="n"/>
      <c r="E166" s="10" t="n"/>
      <c r="F166" s="10" t="n"/>
      <c r="G166" s="12" t="n"/>
      <c r="H166" s="13" t="n"/>
      <c r="I166" s="11" t="n"/>
      <c r="J166" s="12" t="n"/>
      <c r="K166" s="14">
        <f>IF(B166="","",IF(J166="","Не проверялось",IF(TODAY()-J166&gt;365,"Просрочена","В срок")))</f>
        <v/>
      </c>
    </row>
    <row r="167" ht="18" customHeight="1">
      <c r="A167" s="15" t="n">
        <v>158</v>
      </c>
      <c r="B167" s="16" t="n"/>
      <c r="C167" s="16" t="n"/>
      <c r="D167" s="17" t="n"/>
      <c r="E167" s="16" t="n"/>
      <c r="F167" s="16" t="n"/>
      <c r="G167" s="18" t="n"/>
      <c r="H167" s="19" t="n"/>
      <c r="I167" s="17" t="n"/>
      <c r="J167" s="18" t="n"/>
      <c r="K167" s="20">
        <f>IF(B167="","",IF(J167="","Не проверялось",IF(TODAY()-J167&gt;365,"Просрочена","В срок")))</f>
        <v/>
      </c>
    </row>
    <row r="168" ht="18" customHeight="1">
      <c r="A168" s="9" t="n">
        <v>159</v>
      </c>
      <c r="B168" s="10" t="n"/>
      <c r="C168" s="10" t="n"/>
      <c r="D168" s="11" t="n"/>
      <c r="E168" s="10" t="n"/>
      <c r="F168" s="10" t="n"/>
      <c r="G168" s="12" t="n"/>
      <c r="H168" s="13" t="n"/>
      <c r="I168" s="11" t="n"/>
      <c r="J168" s="12" t="n"/>
      <c r="K168" s="14">
        <f>IF(B168="","",IF(J168="","Не проверялось",IF(TODAY()-J168&gt;365,"Просрочена","В срок")))</f>
        <v/>
      </c>
    </row>
    <row r="169" ht="18" customHeight="1">
      <c r="A169" s="15" t="n">
        <v>160</v>
      </c>
      <c r="B169" s="16" t="n"/>
      <c r="C169" s="16" t="n"/>
      <c r="D169" s="17" t="n"/>
      <c r="E169" s="16" t="n"/>
      <c r="F169" s="16" t="n"/>
      <c r="G169" s="18" t="n"/>
      <c r="H169" s="19" t="n"/>
      <c r="I169" s="17" t="n"/>
      <c r="J169" s="18" t="n"/>
      <c r="K169" s="20">
        <f>IF(B169="","",IF(J169="","Не проверялось",IF(TODAY()-J169&gt;365,"Просрочена","В срок")))</f>
        <v/>
      </c>
    </row>
    <row r="170" ht="18" customHeight="1">
      <c r="A170" s="9" t="n">
        <v>161</v>
      </c>
      <c r="B170" s="10" t="n"/>
      <c r="C170" s="10" t="n"/>
      <c r="D170" s="11" t="n"/>
      <c r="E170" s="10" t="n"/>
      <c r="F170" s="10" t="n"/>
      <c r="G170" s="12" t="n"/>
      <c r="H170" s="13" t="n"/>
      <c r="I170" s="11" t="n"/>
      <c r="J170" s="12" t="n"/>
      <c r="K170" s="14">
        <f>IF(B170="","",IF(J170="","Не проверялось",IF(TODAY()-J170&gt;365,"Просрочена","В срок")))</f>
        <v/>
      </c>
    </row>
    <row r="171" ht="18" customHeight="1">
      <c r="A171" s="15" t="n">
        <v>162</v>
      </c>
      <c r="B171" s="16" t="n"/>
      <c r="C171" s="16" t="n"/>
      <c r="D171" s="17" t="n"/>
      <c r="E171" s="16" t="n"/>
      <c r="F171" s="16" t="n"/>
      <c r="G171" s="18" t="n"/>
      <c r="H171" s="19" t="n"/>
      <c r="I171" s="17" t="n"/>
      <c r="J171" s="18" t="n"/>
      <c r="K171" s="20">
        <f>IF(B171="","",IF(J171="","Не проверялось",IF(TODAY()-J171&gt;365,"Просрочена","В срок")))</f>
        <v/>
      </c>
    </row>
    <row r="172" ht="18" customHeight="1">
      <c r="A172" s="9" t="n">
        <v>163</v>
      </c>
      <c r="B172" s="10" t="n"/>
      <c r="C172" s="10" t="n"/>
      <c r="D172" s="11" t="n"/>
      <c r="E172" s="10" t="n"/>
      <c r="F172" s="10" t="n"/>
      <c r="G172" s="12" t="n"/>
      <c r="H172" s="13" t="n"/>
      <c r="I172" s="11" t="n"/>
      <c r="J172" s="12" t="n"/>
      <c r="K172" s="14">
        <f>IF(B172="","",IF(J172="","Не проверялось",IF(TODAY()-J172&gt;365,"Просрочена","В срок")))</f>
        <v/>
      </c>
    </row>
    <row r="173" ht="18" customHeight="1">
      <c r="A173" s="15" t="n">
        <v>164</v>
      </c>
      <c r="B173" s="16" t="n"/>
      <c r="C173" s="16" t="n"/>
      <c r="D173" s="17" t="n"/>
      <c r="E173" s="16" t="n"/>
      <c r="F173" s="16" t="n"/>
      <c r="G173" s="18" t="n"/>
      <c r="H173" s="19" t="n"/>
      <c r="I173" s="17" t="n"/>
      <c r="J173" s="18" t="n"/>
      <c r="K173" s="20">
        <f>IF(B173="","",IF(J173="","Не проверялось",IF(TODAY()-J173&gt;365,"Просрочена","В срок")))</f>
        <v/>
      </c>
    </row>
    <row r="174" ht="18" customHeight="1">
      <c r="A174" s="9" t="n">
        <v>165</v>
      </c>
      <c r="B174" s="10" t="n"/>
      <c r="C174" s="10" t="n"/>
      <c r="D174" s="11" t="n"/>
      <c r="E174" s="10" t="n"/>
      <c r="F174" s="10" t="n"/>
      <c r="G174" s="12" t="n"/>
      <c r="H174" s="13" t="n"/>
      <c r="I174" s="11" t="n"/>
      <c r="J174" s="12" t="n"/>
      <c r="K174" s="14">
        <f>IF(B174="","",IF(J174="","Не проверялось",IF(TODAY()-J174&gt;365,"Просрочена","В срок")))</f>
        <v/>
      </c>
    </row>
    <row r="175" ht="18" customHeight="1">
      <c r="A175" s="15" t="n">
        <v>166</v>
      </c>
      <c r="B175" s="16" t="n"/>
      <c r="C175" s="16" t="n"/>
      <c r="D175" s="17" t="n"/>
      <c r="E175" s="16" t="n"/>
      <c r="F175" s="16" t="n"/>
      <c r="G175" s="18" t="n"/>
      <c r="H175" s="19" t="n"/>
      <c r="I175" s="17" t="n"/>
      <c r="J175" s="18" t="n"/>
      <c r="K175" s="20">
        <f>IF(B175="","",IF(J175="","Не проверялось",IF(TODAY()-J175&gt;365,"Просрочена","В срок")))</f>
        <v/>
      </c>
    </row>
    <row r="176" ht="18" customHeight="1">
      <c r="A176" s="9" t="n">
        <v>167</v>
      </c>
      <c r="B176" s="10" t="n"/>
      <c r="C176" s="10" t="n"/>
      <c r="D176" s="11" t="n"/>
      <c r="E176" s="10" t="n"/>
      <c r="F176" s="10" t="n"/>
      <c r="G176" s="12" t="n"/>
      <c r="H176" s="13" t="n"/>
      <c r="I176" s="11" t="n"/>
      <c r="J176" s="12" t="n"/>
      <c r="K176" s="14">
        <f>IF(B176="","",IF(J176="","Не проверялось",IF(TODAY()-J176&gt;365,"Просрочена","В срок")))</f>
        <v/>
      </c>
    </row>
    <row r="177" ht="18" customHeight="1">
      <c r="A177" s="15" t="n">
        <v>168</v>
      </c>
      <c r="B177" s="16" t="n"/>
      <c r="C177" s="16" t="n"/>
      <c r="D177" s="17" t="n"/>
      <c r="E177" s="16" t="n"/>
      <c r="F177" s="16" t="n"/>
      <c r="G177" s="18" t="n"/>
      <c r="H177" s="19" t="n"/>
      <c r="I177" s="17" t="n"/>
      <c r="J177" s="18" t="n"/>
      <c r="K177" s="20">
        <f>IF(B177="","",IF(J177="","Не проверялось",IF(TODAY()-J177&gt;365,"Просрочена","В срок")))</f>
        <v/>
      </c>
    </row>
    <row r="178" ht="18" customHeight="1">
      <c r="A178" s="9" t="n">
        <v>169</v>
      </c>
      <c r="B178" s="10" t="n"/>
      <c r="C178" s="10" t="n"/>
      <c r="D178" s="11" t="n"/>
      <c r="E178" s="10" t="n"/>
      <c r="F178" s="10" t="n"/>
      <c r="G178" s="12" t="n"/>
      <c r="H178" s="13" t="n"/>
      <c r="I178" s="11" t="n"/>
      <c r="J178" s="12" t="n"/>
      <c r="K178" s="14">
        <f>IF(B178="","",IF(J178="","Не проверялось",IF(TODAY()-J178&gt;365,"Просрочена","В срок")))</f>
        <v/>
      </c>
    </row>
    <row r="179" ht="18" customHeight="1">
      <c r="A179" s="15" t="n">
        <v>170</v>
      </c>
      <c r="B179" s="16" t="n"/>
      <c r="C179" s="16" t="n"/>
      <c r="D179" s="17" t="n"/>
      <c r="E179" s="16" t="n"/>
      <c r="F179" s="16" t="n"/>
      <c r="G179" s="18" t="n"/>
      <c r="H179" s="19" t="n"/>
      <c r="I179" s="17" t="n"/>
      <c r="J179" s="18" t="n"/>
      <c r="K179" s="20">
        <f>IF(B179="","",IF(J179="","Не проверялось",IF(TODAY()-J179&gt;365,"Просрочена","В срок")))</f>
        <v/>
      </c>
    </row>
    <row r="180" ht="18" customHeight="1">
      <c r="A180" s="9" t="n">
        <v>171</v>
      </c>
      <c r="B180" s="10" t="n"/>
      <c r="C180" s="10" t="n"/>
      <c r="D180" s="11" t="n"/>
      <c r="E180" s="10" t="n"/>
      <c r="F180" s="10" t="n"/>
      <c r="G180" s="12" t="n"/>
      <c r="H180" s="13" t="n"/>
      <c r="I180" s="11" t="n"/>
      <c r="J180" s="12" t="n"/>
      <c r="K180" s="14">
        <f>IF(B180="","",IF(J180="","Не проверялось",IF(TODAY()-J180&gt;365,"Просрочена","В срок")))</f>
        <v/>
      </c>
    </row>
    <row r="181" ht="18" customHeight="1">
      <c r="A181" s="15" t="n">
        <v>172</v>
      </c>
      <c r="B181" s="16" t="n"/>
      <c r="C181" s="16" t="n"/>
      <c r="D181" s="17" t="n"/>
      <c r="E181" s="16" t="n"/>
      <c r="F181" s="16" t="n"/>
      <c r="G181" s="18" t="n"/>
      <c r="H181" s="19" t="n"/>
      <c r="I181" s="17" t="n"/>
      <c r="J181" s="18" t="n"/>
      <c r="K181" s="20">
        <f>IF(B181="","",IF(J181="","Не проверялось",IF(TODAY()-J181&gt;365,"Просрочена","В срок")))</f>
        <v/>
      </c>
    </row>
    <row r="182" ht="18" customHeight="1">
      <c r="A182" s="9" t="n">
        <v>173</v>
      </c>
      <c r="B182" s="10" t="n"/>
      <c r="C182" s="10" t="n"/>
      <c r="D182" s="11" t="n"/>
      <c r="E182" s="10" t="n"/>
      <c r="F182" s="10" t="n"/>
      <c r="G182" s="12" t="n"/>
      <c r="H182" s="13" t="n"/>
      <c r="I182" s="11" t="n"/>
      <c r="J182" s="12" t="n"/>
      <c r="K182" s="14">
        <f>IF(B182="","",IF(J182="","Не проверялось",IF(TODAY()-J182&gt;365,"Просрочена","В срок")))</f>
        <v/>
      </c>
    </row>
    <row r="183" ht="18" customHeight="1">
      <c r="A183" s="15" t="n">
        <v>174</v>
      </c>
      <c r="B183" s="16" t="n"/>
      <c r="C183" s="16" t="n"/>
      <c r="D183" s="17" t="n"/>
      <c r="E183" s="16" t="n"/>
      <c r="F183" s="16" t="n"/>
      <c r="G183" s="18" t="n"/>
      <c r="H183" s="19" t="n"/>
      <c r="I183" s="17" t="n"/>
      <c r="J183" s="18" t="n"/>
      <c r="K183" s="20">
        <f>IF(B183="","",IF(J183="","Не проверялось",IF(TODAY()-J183&gt;365,"Просрочена","В срок")))</f>
        <v/>
      </c>
    </row>
    <row r="184" ht="18" customHeight="1">
      <c r="A184" s="9" t="n">
        <v>175</v>
      </c>
      <c r="B184" s="10" t="n"/>
      <c r="C184" s="10" t="n"/>
      <c r="D184" s="11" t="n"/>
      <c r="E184" s="10" t="n"/>
      <c r="F184" s="10" t="n"/>
      <c r="G184" s="12" t="n"/>
      <c r="H184" s="13" t="n"/>
      <c r="I184" s="11" t="n"/>
      <c r="J184" s="12" t="n"/>
      <c r="K184" s="14">
        <f>IF(B184="","",IF(J184="","Не проверялось",IF(TODAY()-J184&gt;365,"Просрочена","В срок")))</f>
        <v/>
      </c>
    </row>
    <row r="185" ht="18" customHeight="1">
      <c r="A185" s="15" t="n">
        <v>176</v>
      </c>
      <c r="B185" s="16" t="n"/>
      <c r="C185" s="16" t="n"/>
      <c r="D185" s="17" t="n"/>
      <c r="E185" s="16" t="n"/>
      <c r="F185" s="16" t="n"/>
      <c r="G185" s="18" t="n"/>
      <c r="H185" s="19" t="n"/>
      <c r="I185" s="17" t="n"/>
      <c r="J185" s="18" t="n"/>
      <c r="K185" s="20">
        <f>IF(B185="","",IF(J185="","Не проверялось",IF(TODAY()-J185&gt;365,"Просрочена","В срок")))</f>
        <v/>
      </c>
    </row>
    <row r="186" ht="18" customHeight="1">
      <c r="A186" s="9" t="n">
        <v>177</v>
      </c>
      <c r="B186" s="10" t="n"/>
      <c r="C186" s="10" t="n"/>
      <c r="D186" s="11" t="n"/>
      <c r="E186" s="10" t="n"/>
      <c r="F186" s="10" t="n"/>
      <c r="G186" s="12" t="n"/>
      <c r="H186" s="13" t="n"/>
      <c r="I186" s="11" t="n"/>
      <c r="J186" s="12" t="n"/>
      <c r="K186" s="14">
        <f>IF(B186="","",IF(J186="","Не проверялось",IF(TODAY()-J186&gt;365,"Просрочена","В срок")))</f>
        <v/>
      </c>
    </row>
    <row r="187" ht="18" customHeight="1">
      <c r="A187" s="15" t="n">
        <v>178</v>
      </c>
      <c r="B187" s="16" t="n"/>
      <c r="C187" s="16" t="n"/>
      <c r="D187" s="17" t="n"/>
      <c r="E187" s="16" t="n"/>
      <c r="F187" s="16" t="n"/>
      <c r="G187" s="18" t="n"/>
      <c r="H187" s="19" t="n"/>
      <c r="I187" s="17" t="n"/>
      <c r="J187" s="18" t="n"/>
      <c r="K187" s="20">
        <f>IF(B187="","",IF(J187="","Не проверялось",IF(TODAY()-J187&gt;365,"Просрочена","В срок")))</f>
        <v/>
      </c>
    </row>
    <row r="188" ht="18" customHeight="1">
      <c r="A188" s="9" t="n">
        <v>179</v>
      </c>
      <c r="B188" s="10" t="n"/>
      <c r="C188" s="10" t="n"/>
      <c r="D188" s="11" t="n"/>
      <c r="E188" s="10" t="n"/>
      <c r="F188" s="10" t="n"/>
      <c r="G188" s="12" t="n"/>
      <c r="H188" s="13" t="n"/>
      <c r="I188" s="11" t="n"/>
      <c r="J188" s="12" t="n"/>
      <c r="K188" s="14">
        <f>IF(B188="","",IF(J188="","Не проверялось",IF(TODAY()-J188&gt;365,"Просрочена","В срок")))</f>
        <v/>
      </c>
    </row>
    <row r="189" ht="18" customHeight="1">
      <c r="A189" s="15" t="n">
        <v>180</v>
      </c>
      <c r="B189" s="16" t="n"/>
      <c r="C189" s="16" t="n"/>
      <c r="D189" s="17" t="n"/>
      <c r="E189" s="16" t="n"/>
      <c r="F189" s="16" t="n"/>
      <c r="G189" s="18" t="n"/>
      <c r="H189" s="19" t="n"/>
      <c r="I189" s="17" t="n"/>
      <c r="J189" s="18" t="n"/>
      <c r="K189" s="20">
        <f>IF(B189="","",IF(J189="","Не проверялось",IF(TODAY()-J189&gt;365,"Просрочена","В срок")))</f>
        <v/>
      </c>
    </row>
    <row r="190" ht="18" customHeight="1">
      <c r="A190" s="9" t="n">
        <v>181</v>
      </c>
      <c r="B190" s="10" t="n"/>
      <c r="C190" s="10" t="n"/>
      <c r="D190" s="11" t="n"/>
      <c r="E190" s="10" t="n"/>
      <c r="F190" s="10" t="n"/>
      <c r="G190" s="12" t="n"/>
      <c r="H190" s="13" t="n"/>
      <c r="I190" s="11" t="n"/>
      <c r="J190" s="12" t="n"/>
      <c r="K190" s="14">
        <f>IF(B190="","",IF(J190="","Не проверялось",IF(TODAY()-J190&gt;365,"Просрочена","В срок")))</f>
        <v/>
      </c>
    </row>
    <row r="191" ht="18" customHeight="1">
      <c r="A191" s="15" t="n">
        <v>182</v>
      </c>
      <c r="B191" s="16" t="n"/>
      <c r="C191" s="16" t="n"/>
      <c r="D191" s="17" t="n"/>
      <c r="E191" s="16" t="n"/>
      <c r="F191" s="16" t="n"/>
      <c r="G191" s="18" t="n"/>
      <c r="H191" s="19" t="n"/>
      <c r="I191" s="17" t="n"/>
      <c r="J191" s="18" t="n"/>
      <c r="K191" s="20">
        <f>IF(B191="","",IF(J191="","Не проверялось",IF(TODAY()-J191&gt;365,"Просрочена","В срок")))</f>
        <v/>
      </c>
    </row>
    <row r="192" ht="18" customHeight="1">
      <c r="A192" s="9" t="n">
        <v>183</v>
      </c>
      <c r="B192" s="10" t="n"/>
      <c r="C192" s="10" t="n"/>
      <c r="D192" s="11" t="n"/>
      <c r="E192" s="10" t="n"/>
      <c r="F192" s="10" t="n"/>
      <c r="G192" s="12" t="n"/>
      <c r="H192" s="13" t="n"/>
      <c r="I192" s="11" t="n"/>
      <c r="J192" s="12" t="n"/>
      <c r="K192" s="14">
        <f>IF(B192="","",IF(J192="","Не проверялось",IF(TODAY()-J192&gt;365,"Просрочена","В срок")))</f>
        <v/>
      </c>
    </row>
    <row r="193" ht="18" customHeight="1">
      <c r="A193" s="15" t="n">
        <v>184</v>
      </c>
      <c r="B193" s="16" t="n"/>
      <c r="C193" s="16" t="n"/>
      <c r="D193" s="17" t="n"/>
      <c r="E193" s="16" t="n"/>
      <c r="F193" s="16" t="n"/>
      <c r="G193" s="18" t="n"/>
      <c r="H193" s="19" t="n"/>
      <c r="I193" s="17" t="n"/>
      <c r="J193" s="18" t="n"/>
      <c r="K193" s="20">
        <f>IF(B193="","",IF(J193="","Не проверялось",IF(TODAY()-J193&gt;365,"Просрочена","В срок")))</f>
        <v/>
      </c>
    </row>
    <row r="194" ht="18" customHeight="1">
      <c r="A194" s="9" t="n">
        <v>185</v>
      </c>
      <c r="B194" s="10" t="n"/>
      <c r="C194" s="10" t="n"/>
      <c r="D194" s="11" t="n"/>
      <c r="E194" s="10" t="n"/>
      <c r="F194" s="10" t="n"/>
      <c r="G194" s="12" t="n"/>
      <c r="H194" s="13" t="n"/>
      <c r="I194" s="11" t="n"/>
      <c r="J194" s="12" t="n"/>
      <c r="K194" s="14">
        <f>IF(B194="","",IF(J194="","Не проверялось",IF(TODAY()-J194&gt;365,"Просрочена","В срок")))</f>
        <v/>
      </c>
    </row>
    <row r="195" ht="18" customHeight="1">
      <c r="A195" s="15" t="n">
        <v>186</v>
      </c>
      <c r="B195" s="16" t="n"/>
      <c r="C195" s="16" t="n"/>
      <c r="D195" s="17" t="n"/>
      <c r="E195" s="16" t="n"/>
      <c r="F195" s="16" t="n"/>
      <c r="G195" s="18" t="n"/>
      <c r="H195" s="19" t="n"/>
      <c r="I195" s="17" t="n"/>
      <c r="J195" s="18" t="n"/>
      <c r="K195" s="20">
        <f>IF(B195="","",IF(J195="","Не проверялось",IF(TODAY()-J195&gt;365,"Просрочена","В срок")))</f>
        <v/>
      </c>
    </row>
    <row r="196" ht="18" customHeight="1">
      <c r="A196" s="9" t="n">
        <v>187</v>
      </c>
      <c r="B196" s="10" t="n"/>
      <c r="C196" s="10" t="n"/>
      <c r="D196" s="11" t="n"/>
      <c r="E196" s="10" t="n"/>
      <c r="F196" s="10" t="n"/>
      <c r="G196" s="12" t="n"/>
      <c r="H196" s="13" t="n"/>
      <c r="I196" s="11" t="n"/>
      <c r="J196" s="12" t="n"/>
      <c r="K196" s="14">
        <f>IF(B196="","",IF(J196="","Не проверялось",IF(TODAY()-J196&gt;365,"Просрочена","В срок")))</f>
        <v/>
      </c>
    </row>
    <row r="197" ht="18" customHeight="1">
      <c r="A197" s="15" t="n">
        <v>188</v>
      </c>
      <c r="B197" s="16" t="n"/>
      <c r="C197" s="16" t="n"/>
      <c r="D197" s="17" t="n"/>
      <c r="E197" s="16" t="n"/>
      <c r="F197" s="16" t="n"/>
      <c r="G197" s="18" t="n"/>
      <c r="H197" s="19" t="n"/>
      <c r="I197" s="17" t="n"/>
      <c r="J197" s="18" t="n"/>
      <c r="K197" s="20">
        <f>IF(B197="","",IF(J197="","Не проверялось",IF(TODAY()-J197&gt;365,"Просрочена","В срок")))</f>
        <v/>
      </c>
    </row>
    <row r="198" ht="18" customHeight="1">
      <c r="A198" s="9" t="n">
        <v>189</v>
      </c>
      <c r="B198" s="10" t="n"/>
      <c r="C198" s="10" t="n"/>
      <c r="D198" s="11" t="n"/>
      <c r="E198" s="10" t="n"/>
      <c r="F198" s="10" t="n"/>
      <c r="G198" s="12" t="n"/>
      <c r="H198" s="13" t="n"/>
      <c r="I198" s="11" t="n"/>
      <c r="J198" s="12" t="n"/>
      <c r="K198" s="14">
        <f>IF(B198="","",IF(J198="","Не проверялось",IF(TODAY()-J198&gt;365,"Просрочена","В срок")))</f>
        <v/>
      </c>
    </row>
    <row r="199" ht="18" customHeight="1">
      <c r="A199" s="15" t="n">
        <v>190</v>
      </c>
      <c r="B199" s="16" t="n"/>
      <c r="C199" s="16" t="n"/>
      <c r="D199" s="17" t="n"/>
      <c r="E199" s="16" t="n"/>
      <c r="F199" s="16" t="n"/>
      <c r="G199" s="18" t="n"/>
      <c r="H199" s="19" t="n"/>
      <c r="I199" s="17" t="n"/>
      <c r="J199" s="18" t="n"/>
      <c r="K199" s="20">
        <f>IF(B199="","",IF(J199="","Не проверялось",IF(TODAY()-J199&gt;365,"Просрочена","В срок")))</f>
        <v/>
      </c>
    </row>
    <row r="200" ht="18" customHeight="1">
      <c r="A200" s="9" t="n">
        <v>191</v>
      </c>
      <c r="B200" s="10" t="n"/>
      <c r="C200" s="10" t="n"/>
      <c r="D200" s="11" t="n"/>
      <c r="E200" s="10" t="n"/>
      <c r="F200" s="10" t="n"/>
      <c r="G200" s="12" t="n"/>
      <c r="H200" s="13" t="n"/>
      <c r="I200" s="11" t="n"/>
      <c r="J200" s="12" t="n"/>
      <c r="K200" s="14">
        <f>IF(B200="","",IF(J200="","Не проверялось",IF(TODAY()-J200&gt;365,"Просрочена","В срок")))</f>
        <v/>
      </c>
    </row>
    <row r="201" ht="18" customHeight="1">
      <c r="A201" s="15" t="n">
        <v>192</v>
      </c>
      <c r="B201" s="16" t="n"/>
      <c r="C201" s="16" t="n"/>
      <c r="D201" s="17" t="n"/>
      <c r="E201" s="16" t="n"/>
      <c r="F201" s="16" t="n"/>
      <c r="G201" s="18" t="n"/>
      <c r="H201" s="19" t="n"/>
      <c r="I201" s="17" t="n"/>
      <c r="J201" s="18" t="n"/>
      <c r="K201" s="20">
        <f>IF(B201="","",IF(J201="","Не проверялось",IF(TODAY()-J201&gt;365,"Просрочена","В срок")))</f>
        <v/>
      </c>
    </row>
    <row r="202" ht="18" customHeight="1">
      <c r="A202" s="9" t="n">
        <v>193</v>
      </c>
      <c r="B202" s="10" t="n"/>
      <c r="C202" s="10" t="n"/>
      <c r="D202" s="11" t="n"/>
      <c r="E202" s="10" t="n"/>
      <c r="F202" s="10" t="n"/>
      <c r="G202" s="12" t="n"/>
      <c r="H202" s="13" t="n"/>
      <c r="I202" s="11" t="n"/>
      <c r="J202" s="12" t="n"/>
      <c r="K202" s="14">
        <f>IF(B202="","",IF(J202="","Не проверялось",IF(TODAY()-J202&gt;365,"Просрочена","В срок")))</f>
        <v/>
      </c>
    </row>
    <row r="203" ht="18" customHeight="1">
      <c r="A203" s="15" t="n">
        <v>194</v>
      </c>
      <c r="B203" s="16" t="n"/>
      <c r="C203" s="16" t="n"/>
      <c r="D203" s="17" t="n"/>
      <c r="E203" s="16" t="n"/>
      <c r="F203" s="16" t="n"/>
      <c r="G203" s="18" t="n"/>
      <c r="H203" s="19" t="n"/>
      <c r="I203" s="17" t="n"/>
      <c r="J203" s="18" t="n"/>
      <c r="K203" s="20">
        <f>IF(B203="","",IF(J203="","Не проверялось",IF(TODAY()-J203&gt;365,"Просрочена","В срок")))</f>
        <v/>
      </c>
    </row>
    <row r="204" ht="18" customHeight="1">
      <c r="A204" s="9" t="n">
        <v>195</v>
      </c>
      <c r="B204" s="10" t="n"/>
      <c r="C204" s="10" t="n"/>
      <c r="D204" s="11" t="n"/>
      <c r="E204" s="10" t="n"/>
      <c r="F204" s="10" t="n"/>
      <c r="G204" s="12" t="n"/>
      <c r="H204" s="13" t="n"/>
      <c r="I204" s="11" t="n"/>
      <c r="J204" s="12" t="n"/>
      <c r="K204" s="14">
        <f>IF(B204="","",IF(J204="","Не проверялось",IF(TODAY()-J204&gt;365,"Просрочена","В срок")))</f>
        <v/>
      </c>
    </row>
    <row r="205" ht="18" customHeight="1">
      <c r="A205" s="15" t="n">
        <v>196</v>
      </c>
      <c r="B205" s="16" t="n"/>
      <c r="C205" s="16" t="n"/>
      <c r="D205" s="17" t="n"/>
      <c r="E205" s="16" t="n"/>
      <c r="F205" s="16" t="n"/>
      <c r="G205" s="18" t="n"/>
      <c r="H205" s="19" t="n"/>
      <c r="I205" s="17" t="n"/>
      <c r="J205" s="18" t="n"/>
      <c r="K205" s="20">
        <f>IF(B205="","",IF(J205="","Не проверялось",IF(TODAY()-J205&gt;365,"Просрочена","В срок")))</f>
        <v/>
      </c>
    </row>
    <row r="206" ht="18" customHeight="1">
      <c r="A206" s="9" t="n">
        <v>197</v>
      </c>
      <c r="B206" s="10" t="n"/>
      <c r="C206" s="10" t="n"/>
      <c r="D206" s="11" t="n"/>
      <c r="E206" s="10" t="n"/>
      <c r="F206" s="10" t="n"/>
      <c r="G206" s="12" t="n"/>
      <c r="H206" s="13" t="n"/>
      <c r="I206" s="11" t="n"/>
      <c r="J206" s="12" t="n"/>
      <c r="K206" s="14">
        <f>IF(B206="","",IF(J206="","Не проверялось",IF(TODAY()-J206&gt;365,"Просрочена","В срок")))</f>
        <v/>
      </c>
    </row>
    <row r="207" ht="18" customHeight="1">
      <c r="A207" s="15" t="n">
        <v>198</v>
      </c>
      <c r="B207" s="16" t="n"/>
      <c r="C207" s="16" t="n"/>
      <c r="D207" s="17" t="n"/>
      <c r="E207" s="16" t="n"/>
      <c r="F207" s="16" t="n"/>
      <c r="G207" s="18" t="n"/>
      <c r="H207" s="19" t="n"/>
      <c r="I207" s="17" t="n"/>
      <c r="J207" s="18" t="n"/>
      <c r="K207" s="20">
        <f>IF(B207="","",IF(J207="","Не проверялось",IF(TODAY()-J207&gt;365,"Просрочена","В срок")))</f>
        <v/>
      </c>
    </row>
    <row r="208" ht="18" customHeight="1">
      <c r="A208" s="9" t="n">
        <v>199</v>
      </c>
      <c r="B208" s="10" t="n"/>
      <c r="C208" s="10" t="n"/>
      <c r="D208" s="11" t="n"/>
      <c r="E208" s="10" t="n"/>
      <c r="F208" s="10" t="n"/>
      <c r="G208" s="12" t="n"/>
      <c r="H208" s="13" t="n"/>
      <c r="I208" s="11" t="n"/>
      <c r="J208" s="12" t="n"/>
      <c r="K208" s="14">
        <f>IF(B208="","",IF(J208="","Не проверялось",IF(TODAY()-J208&gt;365,"Просрочена","В срок")))</f>
        <v/>
      </c>
    </row>
    <row r="209" ht="18" customHeight="1">
      <c r="A209" s="15" t="n">
        <v>200</v>
      </c>
      <c r="B209" s="16" t="n"/>
      <c r="C209" s="16" t="n"/>
      <c r="D209" s="17" t="n"/>
      <c r="E209" s="16" t="n"/>
      <c r="F209" s="16" t="n"/>
      <c r="G209" s="18" t="n"/>
      <c r="H209" s="19" t="n"/>
      <c r="I209" s="17" t="n"/>
      <c r="J209" s="18" t="n"/>
      <c r="K209" s="20">
        <f>IF(B209="","",IF(J209="","Не проверялось",IF(TODAY()-J209&gt;365,"Просрочена","В срок")))</f>
        <v/>
      </c>
    </row>
    <row r="210" ht="20" customHeight="1">
      <c r="A210" s="21" t="n"/>
      <c r="B210" s="21" t="inlineStr">
        <is>
          <t>Итого</t>
        </is>
      </c>
      <c r="C210" s="21" t="n"/>
      <c r="D210" s="21" t="n"/>
      <c r="E210" s="21" t="n"/>
      <c r="F210" s="21" t="n"/>
      <c r="G210" s="21" t="n"/>
      <c r="H210" s="22">
        <f>SUM(H10:H209)</f>
        <v/>
      </c>
      <c r="I210" s="21" t="n"/>
      <c r="J210" s="21" t="n"/>
      <c r="K210" s="21" t="n"/>
    </row>
    <row r="212" ht="45" customHeight="1">
      <c r="A212" s="23" t="inlineStr">
        <is>
          <t>При перемещении в другой кабинет меняются только «Местонахождение» и «Ответственный», инвентарный номер остаётся прежним. Строку списанного объекта не удаляйте: оставьте состояние «К списанию».</t>
        </is>
      </c>
    </row>
    <row r="214" ht="24" customHeight="1">
      <c r="A214" s="24" t="inlineStr">
        <is>
          <t>Вопросы и заказ:  +998 91 644 07 02   ·   t.me/SarvarBerdiev13   ·   inventory.uz</t>
        </is>
      </c>
    </row>
    <row r="215">
      <c r="A215" s="25" t="inlineStr">
        <is>
          <t>Бесплатный материал — Inventory</t>
        </is>
      </c>
    </row>
  </sheetData>
  <mergeCells count="8">
    <mergeCell ref="A214:K214"/>
    <mergeCell ref="A4:K4"/>
    <mergeCell ref="A3:K3"/>
    <mergeCell ref="B6:E6"/>
    <mergeCell ref="A212:K212"/>
    <mergeCell ref="B7:E7"/>
    <mergeCell ref="B1:J1"/>
    <mergeCell ref="G6:K6"/>
  </mergeCells>
  <dataValidations count="2">
    <dataValidation sqref="D10:D209" showDropDown="0" showInputMessage="0" showErrorMessage="0" allowBlank="1" type="list">
      <formula1>"Здания и сооружения,Машины и оборудование,Транспорт,IT-техника,Оргтехника,Мебель,Складское оборудование,Инструмент,Прочее"</formula1>
    </dataValidation>
    <dataValidation sqref="I10:I209" showDropDown="0" showInputMessage="0" showErrorMessage="0" allowBlank="1" type="list">
      <formula1>"Работает,В ремонте,Не используется,К списанию"</formula1>
    </dataValidation>
  </dataValidations>
  <hyperlinks>
    <hyperlink xmlns:r="http://schemas.openxmlformats.org/officeDocument/2006/relationships" ref="A214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1" customWidth="1" min="4" max="4"/>
    <col width="10" customWidth="1" min="5" max="5"/>
    <col width="13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ШАБЛОН</t>
        </is>
      </c>
    </row>
    <row r="2" ht="8" customHeight="1"/>
    <row r="3" ht="44" customHeight="1">
      <c r="A3" s="4" t="inlineStr">
        <is>
          <t>Реестр основных средств: инвентарный номер, место и последняя проверка — Категории</t>
        </is>
      </c>
    </row>
    <row r="4" ht="30" customHeight="1">
      <c r="A4" s="5" t="inlineStr">
        <is>
          <t>Считается автоматически по листу «Реестр»: по каждой категории количество, стоимость, работающие объекты и объекты, которые пора проверить.</t>
        </is>
      </c>
    </row>
    <row r="6" ht="24" customHeight="1">
      <c r="A6" s="8" t="inlineStr">
        <is>
          <t>Категория</t>
        </is>
      </c>
      <c r="B6" s="8" t="inlineStr">
        <is>
          <t>Кол-во</t>
        </is>
      </c>
      <c r="C6" s="8" t="inlineStr">
        <is>
          <t>Стоимость, сум</t>
        </is>
      </c>
      <c r="D6" s="8" t="inlineStr">
        <is>
          <t>Доля стоимости</t>
        </is>
      </c>
      <c r="E6" s="8" t="inlineStr">
        <is>
          <t>Работает</t>
        </is>
      </c>
      <c r="F6" s="8" t="inlineStr">
        <is>
          <t>Нужна проверка</t>
        </is>
      </c>
    </row>
    <row r="7" ht="18" customHeight="1">
      <c r="A7" s="10" t="inlineStr">
        <is>
          <t>Здания и сооружения</t>
        </is>
      </c>
      <c r="B7" s="26">
        <f>COUNTIF('Реестр'!$D$10:$D$209,A7)</f>
        <v/>
      </c>
      <c r="C7" s="26">
        <f>SUMIF('Реестр'!$D$10:$D$209,A7,'Реестр'!$H$10:$H$209)</f>
        <v/>
      </c>
      <c r="D7" s="27">
        <f>IFERROR(C7/SUM(C$7:C$15),0)</f>
        <v/>
      </c>
      <c r="E7" s="26">
        <f>SUMPRODUCT(('Реестр'!$D$10:$D$209=A7)*('Реестр'!$I$10:$I$209="Работает"))</f>
        <v/>
      </c>
      <c r="F7" s="26">
        <f>SUMPRODUCT(('Реестр'!$D$10:$D$209=A7)*('Реестр'!$K$10:$K$209&lt;&gt;"В срок")*('Реестр'!$K$10:$K$209&lt;&gt;""))</f>
        <v/>
      </c>
    </row>
    <row r="8" ht="18" customHeight="1">
      <c r="A8" s="16" t="inlineStr">
        <is>
          <t>Машины и оборудование</t>
        </is>
      </c>
      <c r="B8" s="28">
        <f>COUNTIF('Реестр'!$D$10:$D$209,A8)</f>
        <v/>
      </c>
      <c r="C8" s="28">
        <f>SUMIF('Реестр'!$D$10:$D$209,A8,'Реестр'!$H$10:$H$209)</f>
        <v/>
      </c>
      <c r="D8" s="29">
        <f>IFERROR(C8/SUM(C$7:C$15),0)</f>
        <v/>
      </c>
      <c r="E8" s="28">
        <f>SUMPRODUCT(('Реестр'!$D$10:$D$209=A8)*('Реестр'!$I$10:$I$209="Работает"))</f>
        <v/>
      </c>
      <c r="F8" s="28">
        <f>SUMPRODUCT(('Реестр'!$D$10:$D$209=A8)*('Реестр'!$K$10:$K$209&lt;&gt;"В срок")*('Реестр'!$K$10:$K$209&lt;&gt;""))</f>
        <v/>
      </c>
    </row>
    <row r="9" ht="18" customHeight="1">
      <c r="A9" s="10" t="inlineStr">
        <is>
          <t>Транспорт</t>
        </is>
      </c>
      <c r="B9" s="26">
        <f>COUNTIF('Реестр'!$D$10:$D$209,A9)</f>
        <v/>
      </c>
      <c r="C9" s="26">
        <f>SUMIF('Реестр'!$D$10:$D$209,A9,'Реестр'!$H$10:$H$209)</f>
        <v/>
      </c>
      <c r="D9" s="27">
        <f>IFERROR(C9/SUM(C$7:C$15),0)</f>
        <v/>
      </c>
      <c r="E9" s="26">
        <f>SUMPRODUCT(('Реестр'!$D$10:$D$209=A9)*('Реестр'!$I$10:$I$209="Работает"))</f>
        <v/>
      </c>
      <c r="F9" s="26">
        <f>SUMPRODUCT(('Реестр'!$D$10:$D$209=A9)*('Реестр'!$K$10:$K$209&lt;&gt;"В срок")*('Реестр'!$K$10:$K$209&lt;&gt;""))</f>
        <v/>
      </c>
    </row>
    <row r="10" ht="18" customHeight="1">
      <c r="A10" s="16" t="inlineStr">
        <is>
          <t>IT-техника</t>
        </is>
      </c>
      <c r="B10" s="28">
        <f>COUNTIF('Реестр'!$D$10:$D$209,A10)</f>
        <v/>
      </c>
      <c r="C10" s="28">
        <f>SUMIF('Реестр'!$D$10:$D$209,A10,'Реестр'!$H$10:$H$209)</f>
        <v/>
      </c>
      <c r="D10" s="29">
        <f>IFERROR(C10/SUM(C$7:C$15),0)</f>
        <v/>
      </c>
      <c r="E10" s="28">
        <f>SUMPRODUCT(('Реестр'!$D$10:$D$209=A10)*('Реестр'!$I$10:$I$209="Работает"))</f>
        <v/>
      </c>
      <c r="F10" s="28">
        <f>SUMPRODUCT(('Реестр'!$D$10:$D$209=A10)*('Реестр'!$K$10:$K$209&lt;&gt;"В срок")*('Реестр'!$K$10:$K$209&lt;&gt;""))</f>
        <v/>
      </c>
    </row>
    <row r="11" ht="18" customHeight="1">
      <c r="A11" s="10" t="inlineStr">
        <is>
          <t>Оргтехника</t>
        </is>
      </c>
      <c r="B11" s="26">
        <f>COUNTIF('Реестр'!$D$10:$D$209,A11)</f>
        <v/>
      </c>
      <c r="C11" s="26">
        <f>SUMIF('Реестр'!$D$10:$D$209,A11,'Реестр'!$H$10:$H$209)</f>
        <v/>
      </c>
      <c r="D11" s="27">
        <f>IFERROR(C11/SUM(C$7:C$15),0)</f>
        <v/>
      </c>
      <c r="E11" s="26">
        <f>SUMPRODUCT(('Реестр'!$D$10:$D$209=A11)*('Реестр'!$I$10:$I$209="Работает"))</f>
        <v/>
      </c>
      <c r="F11" s="26">
        <f>SUMPRODUCT(('Реестр'!$D$10:$D$209=A11)*('Реестр'!$K$10:$K$209&lt;&gt;"В срок")*('Реестр'!$K$10:$K$209&lt;&gt;""))</f>
        <v/>
      </c>
    </row>
    <row r="12" ht="18" customHeight="1">
      <c r="A12" s="16" t="inlineStr">
        <is>
          <t>Мебель</t>
        </is>
      </c>
      <c r="B12" s="28">
        <f>COUNTIF('Реестр'!$D$10:$D$209,A12)</f>
        <v/>
      </c>
      <c r="C12" s="28">
        <f>SUMIF('Реестр'!$D$10:$D$209,A12,'Реестр'!$H$10:$H$209)</f>
        <v/>
      </c>
      <c r="D12" s="29">
        <f>IFERROR(C12/SUM(C$7:C$15),0)</f>
        <v/>
      </c>
      <c r="E12" s="28">
        <f>SUMPRODUCT(('Реестр'!$D$10:$D$209=A12)*('Реестр'!$I$10:$I$209="Работает"))</f>
        <v/>
      </c>
      <c r="F12" s="28">
        <f>SUMPRODUCT(('Реестр'!$D$10:$D$209=A12)*('Реестр'!$K$10:$K$209&lt;&gt;"В срок")*('Реестр'!$K$10:$K$209&lt;&gt;""))</f>
        <v/>
      </c>
    </row>
    <row r="13" ht="18" customHeight="1">
      <c r="A13" s="10" t="inlineStr">
        <is>
          <t>Складское оборудование</t>
        </is>
      </c>
      <c r="B13" s="26">
        <f>COUNTIF('Реестр'!$D$10:$D$209,A13)</f>
        <v/>
      </c>
      <c r="C13" s="26">
        <f>SUMIF('Реестр'!$D$10:$D$209,A13,'Реестр'!$H$10:$H$209)</f>
        <v/>
      </c>
      <c r="D13" s="27">
        <f>IFERROR(C13/SUM(C$7:C$15),0)</f>
        <v/>
      </c>
      <c r="E13" s="26">
        <f>SUMPRODUCT(('Реестр'!$D$10:$D$209=A13)*('Реестр'!$I$10:$I$209="Работает"))</f>
        <v/>
      </c>
      <c r="F13" s="26">
        <f>SUMPRODUCT(('Реестр'!$D$10:$D$209=A13)*('Реестр'!$K$10:$K$209&lt;&gt;"В срок")*('Реестр'!$K$10:$K$209&lt;&gt;""))</f>
        <v/>
      </c>
    </row>
    <row r="14" ht="18" customHeight="1">
      <c r="A14" s="16" t="inlineStr">
        <is>
          <t>Инструмент</t>
        </is>
      </c>
      <c r="B14" s="28">
        <f>COUNTIF('Реестр'!$D$10:$D$209,A14)</f>
        <v/>
      </c>
      <c r="C14" s="28">
        <f>SUMIF('Реестр'!$D$10:$D$209,A14,'Реестр'!$H$10:$H$209)</f>
        <v/>
      </c>
      <c r="D14" s="29">
        <f>IFERROR(C14/SUM(C$7:C$15),0)</f>
        <v/>
      </c>
      <c r="E14" s="28">
        <f>SUMPRODUCT(('Реестр'!$D$10:$D$209=A14)*('Реестр'!$I$10:$I$209="Работает"))</f>
        <v/>
      </c>
      <c r="F14" s="28">
        <f>SUMPRODUCT(('Реестр'!$D$10:$D$209=A14)*('Реестр'!$K$10:$K$209&lt;&gt;"В срок")*('Реестр'!$K$10:$K$209&lt;&gt;""))</f>
        <v/>
      </c>
    </row>
    <row r="15" ht="18" customHeight="1">
      <c r="A15" s="10" t="inlineStr">
        <is>
          <t>Прочее</t>
        </is>
      </c>
      <c r="B15" s="26">
        <f>COUNTIF('Реестр'!$D$10:$D$209,A15)</f>
        <v/>
      </c>
      <c r="C15" s="26">
        <f>SUMIF('Реестр'!$D$10:$D$209,A15,'Реестр'!$H$10:$H$209)</f>
        <v/>
      </c>
      <c r="D15" s="27">
        <f>IFERROR(C15/SUM(C$7:C$15),0)</f>
        <v/>
      </c>
      <c r="E15" s="26">
        <f>SUMPRODUCT(('Реестр'!$D$10:$D$209=A15)*('Реестр'!$I$10:$I$209="Работает"))</f>
        <v/>
      </c>
      <c r="F15" s="26">
        <f>SUMPRODUCT(('Реестр'!$D$10:$D$209=A15)*('Реестр'!$K$10:$K$209&lt;&gt;"В срок")*('Реестр'!$K$10:$K$209&lt;&gt;""))</f>
        <v/>
      </c>
    </row>
    <row r="16" ht="20" customHeight="1">
      <c r="A16" s="21" t="inlineStr">
        <is>
          <t>Итого</t>
        </is>
      </c>
      <c r="B16" s="22">
        <f>SUM(B7:B15)</f>
        <v/>
      </c>
      <c r="C16" s="22">
        <f>SUM(C7:C15)</f>
        <v/>
      </c>
      <c r="D16" s="30">
        <f>SUM(D7:D15)</f>
        <v/>
      </c>
      <c r="E16" s="22">
        <f>SUM(E7:E15)</f>
        <v/>
      </c>
      <c r="F16" s="22">
        <f>SUM(F7:F15)</f>
        <v/>
      </c>
    </row>
    <row r="18" ht="30" customHeight="1">
      <c r="A18" s="23" t="inlineStr">
        <is>
          <t>При перемещении меняются только местонахождение и ответственный, инвентарный номер остаётся прежним. Строку списанного объекта не удаляйте.</t>
        </is>
      </c>
    </row>
    <row r="20" ht="30" customHeight="1">
      <c r="A20" s="23" t="inlineStr">
        <is>
          <t>Если измените список категорий на листе «Реестр» (Данные → Проверка данных), напишите название здесь точно так же.</t>
        </is>
      </c>
    </row>
    <row r="22" ht="22" customHeight="1">
      <c r="A22" s="31" t="inlineStr">
        <is>
          <t>Ведёт реестр</t>
        </is>
      </c>
      <c r="C22" s="7" t="n"/>
      <c r="D22" s="7" t="n"/>
      <c r="E22" s="7" t="n"/>
    </row>
    <row r="23" ht="22" customHeight="1">
      <c r="A23" s="31" t="inlineStr">
        <is>
          <t>Главный бухгалтер</t>
        </is>
      </c>
      <c r="C23" s="7" t="n"/>
      <c r="D23" s="7" t="n"/>
      <c r="E23" s="7" t="n"/>
    </row>
    <row r="25" ht="24" customHeight="1">
      <c r="A25" s="24" t="inlineStr">
        <is>
          <t>Вопросы и заказ:  +998 91 644 07 02   ·   t.me/SarvarBerdiev13   ·   inventory.uz</t>
        </is>
      </c>
    </row>
    <row r="26">
      <c r="A26" s="25" t="inlineStr">
        <is>
          <t>Бесплатный материал — Inventory</t>
        </is>
      </c>
    </row>
  </sheetData>
  <mergeCells count="8">
    <mergeCell ref="B1:E1"/>
    <mergeCell ref="C23:E23"/>
    <mergeCell ref="C22:E22"/>
    <mergeCell ref="A18:F18"/>
    <mergeCell ref="A4:F4"/>
    <mergeCell ref="A3:F3"/>
    <mergeCell ref="A20:F20"/>
    <mergeCell ref="A25:F25"/>
  </mergeCells>
  <hyperlinks>
    <hyperlink xmlns:r="http://schemas.openxmlformats.org/officeDocument/2006/relationships" ref="A25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Реестр основных средств: инвентарный номер, место и последняя проверка</dc:title>
  <dc:subject>Реестр основных средств: инвентарный номер, списки категорий и состояний, ответственный, стоимость и автоматическая отметка о сроке проверки.</dc:subject>
  <dcterms:created xsi:type="dcterms:W3CDTF">2026-11-03T12:43:54Z</dcterms:created>
  <dcterms:modified xsi:type="dcterms:W3CDTF">2026-11-03T12:43:54Z</dcterms:modified>
  <cp:keywords>inventory.uz</cp:keywords>
</cp:coreProperties>
</file>